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_052_012\OneDrive - Universidad de Valladolid\Contenidos compartidos\1. Información Institucional\1.3 Organización administrativa\"/>
    </mc:Choice>
  </mc:AlternateContent>
  <bookViews>
    <workbookView xWindow="14385" yWindow="45" windowWidth="14430" windowHeight="12585" tabRatio="645" activeTab="4"/>
  </bookViews>
  <sheets>
    <sheet name="Órganos gobierno_2018" sheetId="1" r:id="rId1"/>
    <sheet name="Órganos gobierno_2019" sheetId="6" r:id="rId2"/>
    <sheet name="Órganos gobierno_2020" sheetId="7" r:id="rId3"/>
    <sheet name="Órganos gobierno_2021" sheetId="8" r:id="rId4"/>
    <sheet name="Órganos gobierno_2022" sheetId="9" r:id="rId5"/>
  </sheets>
  <definedNames>
    <definedName name="_xlnm.Print_Titles" localSheetId="4">'Órganos gobierno_2022'!$16:$17</definedName>
  </definedNames>
  <calcPr calcId="162913"/>
</workbook>
</file>

<file path=xl/calcChain.xml><?xml version="1.0" encoding="utf-8"?>
<calcChain xmlns="http://schemas.openxmlformats.org/spreadsheetml/2006/main">
  <c r="H43" i="9" l="1"/>
  <c r="G43" i="9"/>
  <c r="F43" i="9"/>
  <c r="E43" i="9"/>
  <c r="D43" i="9"/>
  <c r="C43" i="9"/>
  <c r="J42" i="9"/>
  <c r="I42" i="9"/>
  <c r="K42" i="9" s="1"/>
  <c r="J41" i="9"/>
  <c r="I41" i="9"/>
  <c r="J40" i="9"/>
  <c r="I40" i="9"/>
  <c r="J39" i="9"/>
  <c r="I39" i="9"/>
  <c r="K39" i="9" s="1"/>
  <c r="J38" i="9"/>
  <c r="I38" i="9"/>
  <c r="K38" i="9" s="1"/>
  <c r="J37" i="9"/>
  <c r="K37" i="9" s="1"/>
  <c r="I37" i="9"/>
  <c r="K36" i="9"/>
  <c r="J36" i="9"/>
  <c r="I36" i="9"/>
  <c r="J35" i="9"/>
  <c r="I35" i="9"/>
  <c r="K35" i="9" s="1"/>
  <c r="J34" i="9"/>
  <c r="I34" i="9"/>
  <c r="K34" i="9" s="1"/>
  <c r="J33" i="9"/>
  <c r="K33" i="9" s="1"/>
  <c r="I33" i="9"/>
  <c r="K32" i="9"/>
  <c r="J32" i="9"/>
  <c r="I32" i="9"/>
  <c r="J31" i="9"/>
  <c r="I31" i="9"/>
  <c r="K31" i="9" s="1"/>
  <c r="J30" i="9"/>
  <c r="I30" i="9"/>
  <c r="K30" i="9" s="1"/>
  <c r="J29" i="9"/>
  <c r="I29" i="9"/>
  <c r="K28" i="9"/>
  <c r="J28" i="9"/>
  <c r="I28" i="9"/>
  <c r="J27" i="9"/>
  <c r="I27" i="9"/>
  <c r="K27" i="9" s="1"/>
  <c r="J26" i="9"/>
  <c r="I26" i="9"/>
  <c r="K26" i="9" s="1"/>
  <c r="J25" i="9"/>
  <c r="K25" i="9" s="1"/>
  <c r="I25" i="9"/>
  <c r="J24" i="9"/>
  <c r="I24" i="9"/>
  <c r="K24" i="9" s="1"/>
  <c r="J23" i="9"/>
  <c r="I23" i="9"/>
  <c r="K23" i="9" s="1"/>
  <c r="J22" i="9"/>
  <c r="I22" i="9"/>
  <c r="K22" i="9" s="1"/>
  <c r="J21" i="9"/>
  <c r="K21" i="9" s="1"/>
  <c r="I21" i="9"/>
  <c r="J20" i="9"/>
  <c r="K20" i="9" s="1"/>
  <c r="I20" i="9"/>
  <c r="J19" i="9"/>
  <c r="I19" i="9"/>
  <c r="K19" i="9" s="1"/>
  <c r="J18" i="9"/>
  <c r="I18" i="9"/>
  <c r="K18" i="9" s="1"/>
  <c r="D14" i="9"/>
  <c r="H14" i="9" s="1"/>
  <c r="C14" i="9"/>
  <c r="G14" i="9" s="1"/>
  <c r="I14" i="9" s="1"/>
  <c r="D10" i="9"/>
  <c r="C10" i="9"/>
  <c r="K29" i="9" l="1"/>
  <c r="I43" i="9"/>
  <c r="K40" i="9"/>
  <c r="J43" i="9"/>
  <c r="K41" i="9"/>
  <c r="H43" i="8"/>
  <c r="G43" i="8"/>
  <c r="F43" i="8"/>
  <c r="E43" i="8"/>
  <c r="D43" i="8"/>
  <c r="C43" i="8"/>
  <c r="K42" i="8"/>
  <c r="J42" i="8"/>
  <c r="I42" i="8"/>
  <c r="J41" i="8"/>
  <c r="K41" i="8" s="1"/>
  <c r="I41" i="8"/>
  <c r="J40" i="8"/>
  <c r="I40" i="8"/>
  <c r="K40" i="8" s="1"/>
  <c r="J39" i="8"/>
  <c r="I39" i="8"/>
  <c r="K39" i="8" s="1"/>
  <c r="K38" i="8"/>
  <c r="J38" i="8"/>
  <c r="I38" i="8"/>
  <c r="J37" i="8"/>
  <c r="I37" i="8"/>
  <c r="J36" i="8"/>
  <c r="I36" i="8"/>
  <c r="K36" i="8" s="1"/>
  <c r="J35" i="8"/>
  <c r="I35" i="8"/>
  <c r="K35" i="8" s="1"/>
  <c r="J34" i="8"/>
  <c r="I34" i="8"/>
  <c r="K34" i="8" s="1"/>
  <c r="J33" i="8"/>
  <c r="K33" i="8" s="1"/>
  <c r="I33" i="8"/>
  <c r="J32" i="8"/>
  <c r="I32" i="8"/>
  <c r="K32" i="8" s="1"/>
  <c r="J31" i="8"/>
  <c r="I31" i="8"/>
  <c r="K31" i="8" s="1"/>
  <c r="K30" i="8"/>
  <c r="J30" i="8"/>
  <c r="I30" i="8"/>
  <c r="J29" i="8"/>
  <c r="K29" i="8" s="1"/>
  <c r="I29" i="8"/>
  <c r="J28" i="8"/>
  <c r="I28" i="8"/>
  <c r="K28" i="8" s="1"/>
  <c r="J27" i="8"/>
  <c r="I27" i="8"/>
  <c r="K27" i="8" s="1"/>
  <c r="J26" i="8"/>
  <c r="I26" i="8"/>
  <c r="J25" i="8"/>
  <c r="K25" i="8" s="1"/>
  <c r="I25" i="8"/>
  <c r="J24" i="8"/>
  <c r="I24" i="8"/>
  <c r="K24" i="8" s="1"/>
  <c r="J23" i="8"/>
  <c r="I23" i="8"/>
  <c r="K23" i="8" s="1"/>
  <c r="K22" i="8"/>
  <c r="J22" i="8"/>
  <c r="I22" i="8"/>
  <c r="J21" i="8"/>
  <c r="K21" i="8" s="1"/>
  <c r="I21" i="8"/>
  <c r="J20" i="8"/>
  <c r="I20" i="8"/>
  <c r="K20" i="8" s="1"/>
  <c r="J19" i="8"/>
  <c r="I19" i="8"/>
  <c r="K19" i="8" s="1"/>
  <c r="K18" i="8"/>
  <c r="J18" i="8"/>
  <c r="I18" i="8"/>
  <c r="H14" i="8"/>
  <c r="D14" i="8"/>
  <c r="C14" i="8"/>
  <c r="G14" i="8" s="1"/>
  <c r="I14" i="8" s="1"/>
  <c r="D10" i="8"/>
  <c r="C10" i="8"/>
  <c r="K43" i="9" l="1"/>
  <c r="J43" i="8"/>
  <c r="K26" i="8"/>
  <c r="K37" i="8"/>
  <c r="I43" i="8"/>
  <c r="J23" i="1"/>
  <c r="I23" i="1"/>
  <c r="J23" i="6"/>
  <c r="I23" i="6"/>
  <c r="J23" i="7"/>
  <c r="I23" i="7"/>
  <c r="K43" i="8" l="1"/>
  <c r="K23" i="6"/>
  <c r="K23" i="1"/>
  <c r="K23" i="7"/>
  <c r="H43" i="7"/>
  <c r="G43" i="7"/>
  <c r="F43" i="7"/>
  <c r="E43" i="7"/>
  <c r="D43" i="7"/>
  <c r="C43" i="7"/>
  <c r="J42" i="7"/>
  <c r="I42" i="7"/>
  <c r="J41" i="7"/>
  <c r="I41" i="7"/>
  <c r="J40" i="7"/>
  <c r="I40" i="7"/>
  <c r="J39" i="7"/>
  <c r="I39" i="7"/>
  <c r="J38" i="7"/>
  <c r="I38" i="7"/>
  <c r="K38" i="7" s="1"/>
  <c r="J37" i="7"/>
  <c r="I37" i="7"/>
  <c r="J36" i="7"/>
  <c r="I36" i="7"/>
  <c r="K36" i="7" s="1"/>
  <c r="J35" i="7"/>
  <c r="I35" i="7"/>
  <c r="J34" i="7"/>
  <c r="I34" i="7"/>
  <c r="K34" i="7" s="1"/>
  <c r="J33" i="7"/>
  <c r="I33" i="7"/>
  <c r="J32" i="7"/>
  <c r="I32" i="7"/>
  <c r="J31" i="7"/>
  <c r="I31" i="7"/>
  <c r="J30" i="7"/>
  <c r="I30" i="7"/>
  <c r="K30" i="7" s="1"/>
  <c r="J29" i="7"/>
  <c r="I29" i="7"/>
  <c r="J28" i="7"/>
  <c r="I28" i="7"/>
  <c r="J27" i="7"/>
  <c r="I27" i="7"/>
  <c r="J26" i="7"/>
  <c r="I26" i="7"/>
  <c r="J25" i="7"/>
  <c r="I25" i="7"/>
  <c r="J24" i="7"/>
  <c r="I24" i="7"/>
  <c r="J22" i="7"/>
  <c r="I22" i="7"/>
  <c r="J21" i="7"/>
  <c r="I21" i="7"/>
  <c r="J20" i="7"/>
  <c r="I20" i="7"/>
  <c r="J19" i="7"/>
  <c r="I19" i="7"/>
  <c r="K19" i="7" s="1"/>
  <c r="J18" i="7"/>
  <c r="I18" i="7"/>
  <c r="D14" i="7"/>
  <c r="H14" i="7" s="1"/>
  <c r="C14" i="7"/>
  <c r="G14" i="7" s="1"/>
  <c r="D10" i="7"/>
  <c r="C10" i="7"/>
  <c r="H43" i="6"/>
  <c r="G43" i="6"/>
  <c r="F43" i="6"/>
  <c r="E43" i="6"/>
  <c r="D43" i="6"/>
  <c r="C43" i="6"/>
  <c r="J42" i="6"/>
  <c r="I42" i="6"/>
  <c r="J41" i="6"/>
  <c r="I41" i="6"/>
  <c r="J40" i="6"/>
  <c r="I40" i="6"/>
  <c r="J39" i="6"/>
  <c r="I39" i="6"/>
  <c r="J38" i="6"/>
  <c r="I38" i="6"/>
  <c r="J37" i="6"/>
  <c r="I37" i="6"/>
  <c r="J36" i="6"/>
  <c r="I36" i="6"/>
  <c r="J35" i="6"/>
  <c r="I35" i="6"/>
  <c r="K35" i="6" s="1"/>
  <c r="J34" i="6"/>
  <c r="I34" i="6"/>
  <c r="J33" i="6"/>
  <c r="I33" i="6"/>
  <c r="J32" i="6"/>
  <c r="I32" i="6"/>
  <c r="J31" i="6"/>
  <c r="I31" i="6"/>
  <c r="J30" i="6"/>
  <c r="I30" i="6"/>
  <c r="J29" i="6"/>
  <c r="I29" i="6"/>
  <c r="J28" i="6"/>
  <c r="I28" i="6"/>
  <c r="J27" i="6"/>
  <c r="I27" i="6"/>
  <c r="K27" i="6" s="1"/>
  <c r="J26" i="6"/>
  <c r="I26" i="6"/>
  <c r="J25" i="6"/>
  <c r="I25" i="6"/>
  <c r="J24" i="6"/>
  <c r="I24" i="6"/>
  <c r="J22" i="6"/>
  <c r="I22" i="6"/>
  <c r="J21" i="6"/>
  <c r="I21" i="6"/>
  <c r="J20" i="6"/>
  <c r="I20" i="6"/>
  <c r="J19" i="6"/>
  <c r="I19" i="6"/>
  <c r="J18" i="6"/>
  <c r="I18" i="6"/>
  <c r="D14" i="6"/>
  <c r="H14" i="6" s="1"/>
  <c r="C14" i="6"/>
  <c r="G14" i="6" s="1"/>
  <c r="D10" i="6"/>
  <c r="C10" i="6"/>
  <c r="I40" i="1"/>
  <c r="I41" i="1"/>
  <c r="I42" i="1"/>
  <c r="I43" i="1"/>
  <c r="J40" i="1"/>
  <c r="J41" i="1"/>
  <c r="J42" i="1"/>
  <c r="J43" i="1"/>
  <c r="C44" i="1"/>
  <c r="D44" i="1"/>
  <c r="E44" i="1"/>
  <c r="F44" i="1"/>
  <c r="G44" i="1"/>
  <c r="H44" i="1"/>
  <c r="J18" i="1"/>
  <c r="C10" i="1"/>
  <c r="D10" i="1"/>
  <c r="K39" i="7" l="1"/>
  <c r="K43" i="1"/>
  <c r="K41" i="1"/>
  <c r="K39" i="6"/>
  <c r="K40" i="7"/>
  <c r="K29" i="7"/>
  <c r="K22" i="7"/>
  <c r="K42" i="1"/>
  <c r="J44" i="1"/>
  <c r="I44" i="1"/>
  <c r="K38" i="6"/>
  <c r="K26" i="6"/>
  <c r="K42" i="6"/>
  <c r="K22" i="6"/>
  <c r="K33" i="6"/>
  <c r="K28" i="6"/>
  <c r="K30" i="6"/>
  <c r="K32" i="6"/>
  <c r="K34" i="6"/>
  <c r="K36" i="6"/>
  <c r="I14" i="6"/>
  <c r="K37" i="6"/>
  <c r="K25" i="6"/>
  <c r="K41" i="6"/>
  <c r="I43" i="6"/>
  <c r="K20" i="6"/>
  <c r="K24" i="6"/>
  <c r="K29" i="6"/>
  <c r="K31" i="6"/>
  <c r="K40" i="6"/>
  <c r="J43" i="6"/>
  <c r="K21" i="6"/>
  <c r="K19" i="6"/>
  <c r="K18" i="6"/>
  <c r="K37" i="7"/>
  <c r="I43" i="7"/>
  <c r="K33" i="7"/>
  <c r="K25" i="7"/>
  <c r="K24" i="7"/>
  <c r="K21" i="7"/>
  <c r="K26" i="7"/>
  <c r="K32" i="7"/>
  <c r="K41" i="7"/>
  <c r="K27" i="7"/>
  <c r="K28" i="7"/>
  <c r="K31" i="7"/>
  <c r="K35" i="7"/>
  <c r="K42" i="7"/>
  <c r="K20" i="7"/>
  <c r="K18" i="7"/>
  <c r="J43" i="7"/>
  <c r="I14" i="7"/>
  <c r="K40" i="1"/>
  <c r="K43" i="7" l="1"/>
  <c r="K44" i="1"/>
  <c r="K43" i="6"/>
  <c r="D14" i="1"/>
  <c r="C14" i="1"/>
  <c r="I27" i="1" l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K39" i="1" l="1"/>
  <c r="K37" i="1"/>
  <c r="K30" i="1"/>
  <c r="K35" i="1"/>
  <c r="K38" i="1"/>
  <c r="K29" i="1"/>
  <c r="K36" i="1"/>
  <c r="K28" i="1"/>
  <c r="K34" i="1"/>
  <c r="K27" i="1"/>
  <c r="K31" i="1"/>
  <c r="K32" i="1"/>
  <c r="K33" i="1"/>
  <c r="I18" i="1"/>
  <c r="I19" i="1"/>
  <c r="I20" i="1"/>
  <c r="I21" i="1"/>
  <c r="I22" i="1"/>
  <c r="I24" i="1"/>
  <c r="I25" i="1"/>
  <c r="I26" i="1"/>
  <c r="G14" i="1" l="1"/>
  <c r="H14" i="1"/>
  <c r="J19" i="1" l="1"/>
  <c r="J20" i="1"/>
  <c r="J21" i="1"/>
  <c r="J22" i="1"/>
  <c r="J24" i="1"/>
  <c r="J25" i="1"/>
  <c r="J26" i="1"/>
  <c r="K26" i="1" s="1"/>
  <c r="I14" i="1"/>
  <c r="K25" i="1" l="1"/>
  <c r="K24" i="1"/>
  <c r="K21" i="1"/>
  <c r="K20" i="1"/>
  <c r="K19" i="1"/>
  <c r="K18" i="1"/>
  <c r="K22" i="1"/>
</calcChain>
</file>

<file path=xl/sharedStrings.xml><?xml version="1.0" encoding="utf-8"?>
<sst xmlns="http://schemas.openxmlformats.org/spreadsheetml/2006/main" count="497" uniqueCount="82">
  <si>
    <t>Mujer</t>
  </si>
  <si>
    <t>Hombre</t>
  </si>
  <si>
    <t>Mujeres</t>
  </si>
  <si>
    <t>Hombres</t>
  </si>
  <si>
    <t>Total</t>
  </si>
  <si>
    <t>TOTAL</t>
  </si>
  <si>
    <t>Rector/a</t>
  </si>
  <si>
    <t>Vicerrector/a</t>
  </si>
  <si>
    <t>Secretaria/o General</t>
  </si>
  <si>
    <t>Gerente</t>
  </si>
  <si>
    <t>Otros cargos</t>
  </si>
  <si>
    <t>Total integrantes del EDFE</t>
  </si>
  <si>
    <t>Vicedecanas/os o subdirectoras/es</t>
  </si>
  <si>
    <t>Total Departamentos</t>
  </si>
  <si>
    <t>Total Institutos Universitarios de Investigación</t>
  </si>
  <si>
    <t>Propio</t>
  </si>
  <si>
    <t>Adscrito</t>
  </si>
  <si>
    <t>Facultad de Ciencias del Trabajo-PA</t>
  </si>
  <si>
    <t>Facultad de Educación-PA</t>
  </si>
  <si>
    <t>Escuela de Ingeniería Informática-SG</t>
  </si>
  <si>
    <t>Facultad de Educación-SG</t>
  </si>
  <si>
    <t>Facultad de Fisioterapia-SO</t>
  </si>
  <si>
    <t>Escuela de la Industria Forestal, Agronómica y de la Bionenergía-SO</t>
  </si>
  <si>
    <t>Facultad de CC. Empresairales y del Trabajo-SO</t>
  </si>
  <si>
    <t>Facultad de Enfermería-SO</t>
  </si>
  <si>
    <t>Facultad de Traducción e Interpretación-SO</t>
  </si>
  <si>
    <t>ETS Arquitectura -VA</t>
  </si>
  <si>
    <t>Facultad de Ciencias-VA</t>
  </si>
  <si>
    <t>Facultad de CC. Económicas y Empresariales-VA</t>
  </si>
  <si>
    <t>Facultad de Educación y Trabajo Social-VA</t>
  </si>
  <si>
    <t>Facultad de Enfermería-VA</t>
  </si>
  <si>
    <t>Facultad de Educación-SO</t>
  </si>
  <si>
    <t>Facultad de Filosofía y Letras-VA</t>
  </si>
  <si>
    <t>Escuela de Ingenierías Industriales-VA</t>
  </si>
  <si>
    <t>Escuela de Ingeniería Informática-VA</t>
  </si>
  <si>
    <t>Facultad de Comercio-VA</t>
  </si>
  <si>
    <t>Facultad de Medicina-VA</t>
  </si>
  <si>
    <t>Escuela de Doctorado</t>
  </si>
  <si>
    <t>EETS de Ingenieros de Telecomunicación-VA</t>
  </si>
  <si>
    <t>Escuela de Ingenierías Agrarias-PA</t>
  </si>
  <si>
    <t>Facultad de CC. Sociales, Jurídicas y de la Com.-SG</t>
  </si>
  <si>
    <t>Facultad de Derecho-VA</t>
  </si>
  <si>
    <t>Líder del Consejo de Gobierno</t>
  </si>
  <si>
    <t>(*) Insertar cuantas filas sea necesario para poder poner los datos de todas las facultades y escuelas de esta universidad</t>
  </si>
  <si>
    <t>CONSEJO DE GOBIERNO EN 2018</t>
  </si>
  <si>
    <t>EQUIPO DECANAL/DIRECCIÓN DE FACULTADES/ESCUELAS (EDFE) EN 2018</t>
  </si>
  <si>
    <t>Líder del EDFE (1)</t>
  </si>
  <si>
    <t>Demás miembros del EDFE (2)</t>
  </si>
  <si>
    <t>(1) Decano/a o Director/a de la facultad o escuela</t>
  </si>
  <si>
    <t xml:space="preserve">(2) Demás cargos integrantes del equipo que en la fecha de referencia gobernaba la facultad o escuela en su caso: secretario/a, jefe/a de estudios, etc.  </t>
  </si>
  <si>
    <t>Directoras/es (1)</t>
  </si>
  <si>
    <t>(1) Máxima autoridad en cada departamento o instituto unversitario (en el caso de algunas universidades privadas es el jefe/a de departamento)</t>
  </si>
  <si>
    <t>CONSEJO DE GOBIERNO EN 2019</t>
  </si>
  <si>
    <t>EQUIPO DECANAL/DIRECCIÓN DE FACULTADES/ESCUELAS (EDFE) EN 2019</t>
  </si>
  <si>
    <t>DIRECCIÓN  DE DEPARTAMENTOS E INSTITUTOS UNIVERSITARIOS DE INVESTIGACIÓN EN 2019</t>
  </si>
  <si>
    <t>DIRECCIÓN  DE DEPARTAMENTOS E INSTITUTOS UNIVERSITARIOS DE INVESTIGACIÓN EN 2018</t>
  </si>
  <si>
    <t>CONSEJO DE GOBIERNO EN 2020</t>
  </si>
  <si>
    <t>EQUIPO DECANAL/DIRECCIÓN DE FACULTADES/ESCUELAS (EDFE) EN 2020</t>
  </si>
  <si>
    <t>DIRECCIÓN  DE DEPARTAMENTOS E INSTITUTOS UNIVERSITARIOS DE INVESTIGACIÓN EN 2020</t>
  </si>
  <si>
    <t>PARTICIPACIÓN DE MUJERES Y HOMBRES EN ÓRGANOS DE GOBIERNO. AÑO 2020. DATOS A FECHA DE HOY</t>
  </si>
  <si>
    <t>Demás miembros del Consejo de Gobierno</t>
  </si>
  <si>
    <t>Total integrantes del Consejo de Gobierno</t>
  </si>
  <si>
    <t>Facultad Ciencias de la Salud-SO</t>
  </si>
  <si>
    <t>Facultad de Ciencias de la Salud-SO</t>
  </si>
  <si>
    <t>Escueal de Enfermeria- PA (Adscrito)</t>
  </si>
  <si>
    <t>x</t>
  </si>
  <si>
    <t>PARTICIPACIÓN DE MUJERES Y HOMBRES EN ÓRGANOS DE GOBIERNO. AÑO 2018. DATOS A 31 DE DICIEMBRE DE 2018</t>
  </si>
  <si>
    <t>Tipo de centro (marcar con X donde proceda)</t>
  </si>
  <si>
    <t>PARTICIPACIÓN DE MUJERES Y HOMBRES EN ÓRGANOS DE GOBIERNO. AÑO 2019. DATOS A 31 DE DICIEMBRE DE 2019</t>
  </si>
  <si>
    <t>PARTICIPACIÓN DE MUJERES Y HOMBRES EN ÓRGANOS DE GOBIERNO. AÑO 2021. DATOS A FECHA 31/12/2021</t>
  </si>
  <si>
    <t>CONSEJO DE GOBIERNO EN 2021</t>
  </si>
  <si>
    <t>DIRECCIÓN  DE DEPARTAMENTOS E INSTITUTOS UNIVERSITARIOS DE INVESTIGACIÓN EN 2021</t>
  </si>
  <si>
    <t>EQUIPO RECTORAL EN 2021</t>
  </si>
  <si>
    <t>EQUIPO RECTORAL EN 2020</t>
  </si>
  <si>
    <t>EQUIPO RECTORAL EN 2019</t>
  </si>
  <si>
    <t>EQUIPO RECTORAL EN 2018</t>
  </si>
  <si>
    <t>1EQUIPO DECANAL/DIRECCIÓN DE FACULTADES/ESCUELAS (EDFE) EN 2021</t>
  </si>
  <si>
    <t>PARTICIPACIÓN DE MUJERES Y HOMBRES EN ÓRGANOS DE GOBIERNO. AÑO 2022. DATOS A FECHA 31/12/2022</t>
  </si>
  <si>
    <t>EQUIPO RECTORAL EN 2022</t>
  </si>
  <si>
    <t>EQUIPO DECANAL/DIRECCIÓN DE FACULTADES/ESCUELAS (EDFE) EN 2022</t>
  </si>
  <si>
    <t>DIRECCIÓN  DE DEPARTAMENTOS E INSTITUTOS UNIVERSITARIOS DE INVESTIGACIÓN EN 2022</t>
  </si>
  <si>
    <t>CONSEJO DE GOBIERNO EN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</si>
</sst>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3B77"/>
        <bgColor indexed="64"/>
      </patternFill>
    </fill>
    <fill>
      <patternFill patternType="solid">
        <fgColor rgb="FF0070C0"/>
        <bgColor indexed="64"/>
      </patternFill>
    </fill>
  </fills>
  <borders count="22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9" fontId="6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2" borderId="2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1" applyFont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9" fontId="4" fillId="0" borderId="0" xfId="2" applyFont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7" fillId="0" borderId="4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9" fontId="4" fillId="0" borderId="0" xfId="2" applyFont="1" applyAlignment="1">
      <alignment horizontal="center" vertical="center"/>
    </xf>
    <xf numFmtId="0" fontId="9" fillId="3" borderId="2" xfId="0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right" vertical="center"/>
    </xf>
    <xf numFmtId="0" fontId="8" fillId="3" borderId="2" xfId="0" applyFont="1" applyFill="1" applyBorder="1" applyAlignment="1">
      <alignment horizontal="right" vertical="center"/>
    </xf>
    <xf numFmtId="0" fontId="8" fillId="3" borderId="15" xfId="0" applyFont="1" applyFill="1" applyBorder="1" applyAlignment="1">
      <alignment horizontal="right" vertical="center"/>
    </xf>
    <xf numFmtId="0" fontId="9" fillId="4" borderId="2" xfId="0" applyFont="1" applyFill="1" applyBorder="1" applyAlignment="1">
      <alignment horizontal="right" vertical="center"/>
    </xf>
    <xf numFmtId="0" fontId="9" fillId="4" borderId="3" xfId="0" applyFont="1" applyFill="1" applyBorder="1" applyAlignment="1">
      <alignment horizontal="right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1" fillId="4" borderId="9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colors>
    <mruColors>
      <color rgb="FF003B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0</xdr:rowOff>
    </xdr:from>
    <xdr:to>
      <xdr:col>1</xdr:col>
      <xdr:colOff>1905000</xdr:colOff>
      <xdr:row>1</xdr:row>
      <xdr:rowOff>167640</xdr:rowOff>
    </xdr:to>
    <xdr:pic>
      <xdr:nvPicPr>
        <xdr:cNvPr id="3" name="2 Imagen" descr="Cuatricomia_Blanco"/>
        <xdr:cNvPicPr/>
      </xdr:nvPicPr>
      <xdr:blipFill>
        <a:blip xmlns:r="http://schemas.openxmlformats.org/officeDocument/2006/relationships" r:embed="rId1" cstate="print">
          <a:lum bright="12000" contrast="18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" y="0"/>
          <a:ext cx="1889760" cy="9982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1889760</xdr:colOff>
      <xdr:row>1</xdr:row>
      <xdr:rowOff>167640</xdr:rowOff>
    </xdr:to>
    <xdr:pic>
      <xdr:nvPicPr>
        <xdr:cNvPr id="3" name="2 Imagen" descr="Cuatricomia_Blanco"/>
        <xdr:cNvPicPr/>
      </xdr:nvPicPr>
      <xdr:blipFill>
        <a:blip xmlns:r="http://schemas.openxmlformats.org/officeDocument/2006/relationships" r:embed="rId1" cstate="print">
          <a:lum bright="12000" contrast="18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" y="0"/>
          <a:ext cx="1889760" cy="9982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1889760</xdr:colOff>
      <xdr:row>1</xdr:row>
      <xdr:rowOff>167640</xdr:rowOff>
    </xdr:to>
    <xdr:pic>
      <xdr:nvPicPr>
        <xdr:cNvPr id="2" name="1 Imagen" descr="Cuatricomia_Blanco"/>
        <xdr:cNvPicPr/>
      </xdr:nvPicPr>
      <xdr:blipFill>
        <a:blip xmlns:r="http://schemas.openxmlformats.org/officeDocument/2006/relationships" r:embed="rId1" cstate="print">
          <a:lum bright="12000" contrast="18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0"/>
          <a:ext cx="1889760" cy="9982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B1:N64"/>
  <sheetViews>
    <sheetView showGridLines="0" zoomScaleNormal="100" workbookViewId="0">
      <selection activeCell="B5" sqref="B5"/>
    </sheetView>
  </sheetViews>
  <sheetFormatPr baseColWidth="10" defaultRowHeight="15" x14ac:dyDescent="0.25"/>
  <cols>
    <col min="1" max="1" width="3.7109375" customWidth="1"/>
    <col min="2" max="2" width="45.140625" customWidth="1"/>
    <col min="3" max="6" width="12.7109375" customWidth="1"/>
    <col min="7" max="7" width="13.28515625" customWidth="1"/>
    <col min="8" max="8" width="12.7109375" customWidth="1"/>
    <col min="9" max="9" width="14.140625" customWidth="1"/>
    <col min="10" max="10" width="14.140625" bestFit="1" customWidth="1"/>
    <col min="11" max="11" width="9.28515625" bestFit="1" customWidth="1"/>
    <col min="12" max="12" width="10.28515625" bestFit="1" customWidth="1"/>
    <col min="13" max="13" width="12.5703125" bestFit="1" customWidth="1"/>
    <col min="14" max="14" width="16.7109375" customWidth="1"/>
  </cols>
  <sheetData>
    <row r="1" spans="2:14" ht="65.45" customHeight="1" x14ac:dyDescent="0.25">
      <c r="B1" s="69"/>
    </row>
    <row r="2" spans="2:14" ht="20.45" customHeight="1" x14ac:dyDescent="0.25">
      <c r="B2" s="69"/>
      <c r="C2" s="68" t="s">
        <v>66</v>
      </c>
      <c r="D2" s="68"/>
      <c r="E2" s="68"/>
      <c r="F2" s="68"/>
      <c r="G2" s="68"/>
      <c r="H2" s="68"/>
      <c r="I2" s="68"/>
      <c r="J2" s="68"/>
      <c r="K2" s="68"/>
      <c r="L2" s="68"/>
      <c r="M2" s="68"/>
    </row>
    <row r="4" spans="2:14" s="1" customFormat="1" ht="26.1" customHeight="1" x14ac:dyDescent="0.25">
      <c r="B4" s="43" t="s">
        <v>75</v>
      </c>
      <c r="C4" s="37" t="s">
        <v>0</v>
      </c>
      <c r="D4" s="37" t="s">
        <v>1</v>
      </c>
      <c r="E4" s="4"/>
      <c r="F4" s="4"/>
      <c r="G4" s="4"/>
      <c r="H4" s="4"/>
      <c r="I4" s="4"/>
      <c r="J4" s="4"/>
      <c r="K4" s="4"/>
    </row>
    <row r="5" spans="2:14" s="1" customFormat="1" ht="20.100000000000001" customHeight="1" x14ac:dyDescent="0.25">
      <c r="B5" s="6" t="s">
        <v>6</v>
      </c>
      <c r="C5" s="12">
        <v>0</v>
      </c>
      <c r="D5" s="12">
        <v>1</v>
      </c>
      <c r="E5" s="4"/>
      <c r="F5" s="4"/>
      <c r="G5" s="4"/>
      <c r="H5" s="4"/>
      <c r="I5" s="4"/>
      <c r="J5" s="4"/>
      <c r="K5" s="4"/>
    </row>
    <row r="6" spans="2:14" s="1" customFormat="1" ht="20.100000000000001" customHeight="1" x14ac:dyDescent="0.25">
      <c r="B6" s="6" t="s">
        <v>7</v>
      </c>
      <c r="C6" s="12">
        <v>5</v>
      </c>
      <c r="D6" s="12">
        <v>6</v>
      </c>
      <c r="E6" s="4"/>
      <c r="F6" s="4"/>
      <c r="G6" s="4"/>
      <c r="H6" s="4"/>
      <c r="I6" s="4"/>
      <c r="J6" s="4"/>
      <c r="K6" s="4"/>
    </row>
    <row r="7" spans="2:14" s="1" customFormat="1" ht="20.100000000000001" customHeight="1" x14ac:dyDescent="0.25">
      <c r="B7" s="6" t="s">
        <v>8</v>
      </c>
      <c r="C7" s="12">
        <v>1</v>
      </c>
      <c r="D7" s="12">
        <v>0</v>
      </c>
      <c r="E7" s="4"/>
      <c r="F7" s="4"/>
      <c r="G7" s="4"/>
      <c r="H7" s="4"/>
      <c r="I7" s="4"/>
      <c r="J7" s="4"/>
      <c r="K7" s="4"/>
    </row>
    <row r="8" spans="2:14" s="1" customFormat="1" ht="20.100000000000001" customHeight="1" x14ac:dyDescent="0.25">
      <c r="B8" s="6" t="s">
        <v>9</v>
      </c>
      <c r="C8" s="12">
        <v>0</v>
      </c>
      <c r="D8" s="12">
        <v>1</v>
      </c>
      <c r="E8" s="4"/>
      <c r="F8" s="4"/>
      <c r="G8" s="4"/>
      <c r="H8" s="4"/>
      <c r="I8" s="4"/>
      <c r="J8" s="4"/>
      <c r="K8" s="4"/>
    </row>
    <row r="9" spans="2:14" s="1" customFormat="1" ht="20.100000000000001" customHeight="1" x14ac:dyDescent="0.25">
      <c r="B9" s="6" t="s">
        <v>10</v>
      </c>
      <c r="C9" s="12">
        <v>0</v>
      </c>
      <c r="D9" s="12">
        <v>1</v>
      </c>
      <c r="E9" s="4"/>
      <c r="F9" s="4"/>
      <c r="G9" s="4"/>
      <c r="H9" s="4"/>
      <c r="I9" s="4"/>
      <c r="J9" s="4"/>
      <c r="K9" s="4"/>
    </row>
    <row r="10" spans="2:14" s="1" customFormat="1" ht="20.100000000000001" customHeight="1" x14ac:dyDescent="0.25">
      <c r="B10" s="55" t="s">
        <v>5</v>
      </c>
      <c r="C10" s="40">
        <f t="shared" ref="C10:D10" si="0">+SUM(C5:C9)</f>
        <v>6</v>
      </c>
      <c r="D10" s="40">
        <f t="shared" si="0"/>
        <v>9</v>
      </c>
      <c r="E10" s="4"/>
      <c r="F10" s="4"/>
      <c r="G10" s="4"/>
      <c r="H10" s="4"/>
      <c r="I10" s="4"/>
      <c r="J10" s="4"/>
      <c r="K10" s="4"/>
    </row>
    <row r="11" spans="2:14" s="1" customFormat="1" ht="24.95" customHeight="1" thickBot="1" x14ac:dyDescent="0.3"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2:14" s="1" customFormat="1" ht="38.25" customHeight="1" x14ac:dyDescent="0.25">
      <c r="B12" s="72" t="s">
        <v>44</v>
      </c>
      <c r="C12" s="74" t="s">
        <v>42</v>
      </c>
      <c r="D12" s="75"/>
      <c r="E12" s="74" t="s">
        <v>60</v>
      </c>
      <c r="F12" s="83"/>
      <c r="G12" s="76" t="s">
        <v>61</v>
      </c>
      <c r="H12" s="77"/>
      <c r="I12" s="78"/>
      <c r="J12" s="4"/>
      <c r="K12" s="4"/>
    </row>
    <row r="13" spans="2:14" s="1" customFormat="1" ht="24.95" customHeight="1" x14ac:dyDescent="0.25">
      <c r="B13" s="73"/>
      <c r="C13" s="41" t="s">
        <v>0</v>
      </c>
      <c r="D13" s="41" t="s">
        <v>1</v>
      </c>
      <c r="E13" s="41" t="s">
        <v>2</v>
      </c>
      <c r="F13" s="42" t="s">
        <v>3</v>
      </c>
      <c r="G13" s="38" t="s">
        <v>2</v>
      </c>
      <c r="H13" s="37" t="s">
        <v>3</v>
      </c>
      <c r="I13" s="39" t="s">
        <v>4</v>
      </c>
      <c r="J13" s="4"/>
      <c r="K13" s="4"/>
    </row>
    <row r="14" spans="2:14" s="1" customFormat="1" ht="24.95" customHeight="1" thickBot="1" x14ac:dyDescent="0.3">
      <c r="B14" s="73"/>
      <c r="C14" s="12">
        <f>+C5</f>
        <v>0</v>
      </c>
      <c r="D14" s="12">
        <f>+D5</f>
        <v>1</v>
      </c>
      <c r="E14" s="12">
        <v>19</v>
      </c>
      <c r="F14" s="20">
        <v>40</v>
      </c>
      <c r="G14" s="21">
        <f>C14+E14</f>
        <v>19</v>
      </c>
      <c r="H14" s="22">
        <f>D14+F14</f>
        <v>41</v>
      </c>
      <c r="I14" s="23">
        <f>G14+H14</f>
        <v>60</v>
      </c>
      <c r="J14" s="4"/>
      <c r="K14" s="4"/>
    </row>
    <row r="15" spans="2:14" s="1" customFormat="1" ht="24.95" customHeight="1" thickBot="1" x14ac:dyDescent="0.3">
      <c r="B15" s="4"/>
      <c r="C15" s="4"/>
      <c r="D15" s="4"/>
      <c r="E15" s="4"/>
      <c r="F15" s="4"/>
      <c r="G15" s="4"/>
      <c r="H15" s="4"/>
      <c r="I15" s="4"/>
      <c r="J15" s="4"/>
      <c r="K15" s="4"/>
      <c r="N15" s="9"/>
    </row>
    <row r="16" spans="2:14" s="1" customFormat="1" ht="45" customHeight="1" x14ac:dyDescent="0.25">
      <c r="B16" s="72" t="s">
        <v>45</v>
      </c>
      <c r="C16" s="74" t="s">
        <v>46</v>
      </c>
      <c r="D16" s="75"/>
      <c r="E16" s="74" t="s">
        <v>12</v>
      </c>
      <c r="F16" s="75"/>
      <c r="G16" s="74" t="s">
        <v>47</v>
      </c>
      <c r="H16" s="75"/>
      <c r="I16" s="76" t="s">
        <v>11</v>
      </c>
      <c r="J16" s="77"/>
      <c r="K16" s="78"/>
      <c r="L16" s="70" t="s">
        <v>67</v>
      </c>
      <c r="M16" s="71"/>
      <c r="N16" s="10"/>
    </row>
    <row r="17" spans="2:13" s="1" customFormat="1" ht="29.45" customHeight="1" x14ac:dyDescent="0.25">
      <c r="B17" s="73"/>
      <c r="C17" s="41" t="s">
        <v>0</v>
      </c>
      <c r="D17" s="41" t="s">
        <v>1</v>
      </c>
      <c r="E17" s="41" t="s">
        <v>0</v>
      </c>
      <c r="F17" s="41" t="s">
        <v>3</v>
      </c>
      <c r="G17" s="41" t="s">
        <v>2</v>
      </c>
      <c r="H17" s="41" t="s">
        <v>3</v>
      </c>
      <c r="I17" s="38" t="s">
        <v>2</v>
      </c>
      <c r="J17" s="38" t="s">
        <v>3</v>
      </c>
      <c r="K17" s="38" t="s">
        <v>4</v>
      </c>
      <c r="L17" s="44" t="s">
        <v>15</v>
      </c>
      <c r="M17" s="45" t="s">
        <v>16</v>
      </c>
    </row>
    <row r="18" spans="2:13" s="1" customFormat="1" ht="20.100000000000001" customHeight="1" x14ac:dyDescent="0.25">
      <c r="B18" s="14" t="s">
        <v>39</v>
      </c>
      <c r="C18" s="12">
        <v>1</v>
      </c>
      <c r="D18" s="12">
        <v>0</v>
      </c>
      <c r="E18" s="12">
        <v>1</v>
      </c>
      <c r="F18" s="12">
        <v>3</v>
      </c>
      <c r="G18" s="12">
        <v>0</v>
      </c>
      <c r="H18" s="20">
        <v>1</v>
      </c>
      <c r="I18" s="26">
        <f>C18+E18+G18</f>
        <v>2</v>
      </c>
      <c r="J18" s="12">
        <f>D18+F18+H18</f>
        <v>4</v>
      </c>
      <c r="K18" s="27">
        <f>I18+J18</f>
        <v>6</v>
      </c>
      <c r="L18" s="24" t="s">
        <v>65</v>
      </c>
      <c r="M18" s="18"/>
    </row>
    <row r="19" spans="2:13" s="1" customFormat="1" ht="20.100000000000001" customHeight="1" x14ac:dyDescent="0.25">
      <c r="B19" s="14" t="s">
        <v>17</v>
      </c>
      <c r="C19" s="12">
        <v>0</v>
      </c>
      <c r="D19" s="12">
        <v>1</v>
      </c>
      <c r="E19" s="12">
        <v>1</v>
      </c>
      <c r="F19" s="12">
        <v>1</v>
      </c>
      <c r="G19" s="12">
        <v>1</v>
      </c>
      <c r="H19" s="20">
        <v>0</v>
      </c>
      <c r="I19" s="26">
        <f t="shared" ref="I19:I26" si="1">C19+E19+G19</f>
        <v>2</v>
      </c>
      <c r="J19" s="12">
        <f t="shared" ref="J19:J26" si="2">D19+F19+H19</f>
        <v>2</v>
      </c>
      <c r="K19" s="27">
        <f t="shared" ref="K19:K26" si="3">I19+J19</f>
        <v>4</v>
      </c>
      <c r="L19" s="24" t="s">
        <v>65</v>
      </c>
      <c r="M19" s="18"/>
    </row>
    <row r="20" spans="2:13" s="1" customFormat="1" ht="20.100000000000001" customHeight="1" x14ac:dyDescent="0.25">
      <c r="B20" s="14" t="s">
        <v>18</v>
      </c>
      <c r="C20" s="12">
        <v>1</v>
      </c>
      <c r="D20" s="12">
        <v>0</v>
      </c>
      <c r="E20" s="12">
        <v>3</v>
      </c>
      <c r="F20" s="12">
        <v>0</v>
      </c>
      <c r="G20" s="12">
        <v>0</v>
      </c>
      <c r="H20" s="20">
        <v>1</v>
      </c>
      <c r="I20" s="26">
        <f t="shared" si="1"/>
        <v>4</v>
      </c>
      <c r="J20" s="12">
        <f t="shared" si="2"/>
        <v>1</v>
      </c>
      <c r="K20" s="27">
        <f t="shared" si="3"/>
        <v>5</v>
      </c>
      <c r="L20" s="24" t="s">
        <v>65</v>
      </c>
      <c r="M20" s="18"/>
    </row>
    <row r="21" spans="2:13" s="1" customFormat="1" ht="30.6" customHeight="1" x14ac:dyDescent="0.25">
      <c r="B21" s="14" t="s">
        <v>40</v>
      </c>
      <c r="C21" s="12">
        <v>1</v>
      </c>
      <c r="D21" s="12">
        <v>0</v>
      </c>
      <c r="E21" s="12">
        <v>2</v>
      </c>
      <c r="F21" s="12">
        <v>2</v>
      </c>
      <c r="G21" s="12">
        <v>0</v>
      </c>
      <c r="H21" s="20">
        <v>1</v>
      </c>
      <c r="I21" s="26">
        <f t="shared" si="1"/>
        <v>3</v>
      </c>
      <c r="J21" s="12">
        <f t="shared" si="2"/>
        <v>3</v>
      </c>
      <c r="K21" s="27">
        <f t="shared" si="3"/>
        <v>6</v>
      </c>
      <c r="L21" s="24" t="s">
        <v>65</v>
      </c>
      <c r="M21" s="18"/>
    </row>
    <row r="22" spans="2:13" s="1" customFormat="1" ht="20.100000000000001" customHeight="1" x14ac:dyDescent="0.25">
      <c r="B22" s="14" t="s">
        <v>20</v>
      </c>
      <c r="C22" s="12">
        <v>0</v>
      </c>
      <c r="D22" s="12">
        <v>1</v>
      </c>
      <c r="E22" s="12">
        <v>1</v>
      </c>
      <c r="F22" s="12">
        <v>1</v>
      </c>
      <c r="G22" s="12">
        <v>1</v>
      </c>
      <c r="H22" s="20">
        <v>0</v>
      </c>
      <c r="I22" s="26">
        <f t="shared" si="1"/>
        <v>2</v>
      </c>
      <c r="J22" s="12">
        <f t="shared" si="2"/>
        <v>2</v>
      </c>
      <c r="K22" s="27">
        <f t="shared" si="3"/>
        <v>4</v>
      </c>
      <c r="L22" s="24" t="s">
        <v>65</v>
      </c>
      <c r="M22" s="18"/>
    </row>
    <row r="23" spans="2:13" s="1" customFormat="1" ht="20.100000000000001" customHeight="1" x14ac:dyDescent="0.25">
      <c r="B23" s="14" t="s">
        <v>19</v>
      </c>
      <c r="C23" s="12">
        <v>1</v>
      </c>
      <c r="D23" s="12">
        <v>0</v>
      </c>
      <c r="E23" s="12">
        <v>0</v>
      </c>
      <c r="F23" s="12">
        <v>1</v>
      </c>
      <c r="G23" s="12">
        <v>0</v>
      </c>
      <c r="H23" s="20">
        <v>1</v>
      </c>
      <c r="I23" s="26">
        <f t="shared" si="1"/>
        <v>1</v>
      </c>
      <c r="J23" s="12">
        <f t="shared" si="2"/>
        <v>2</v>
      </c>
      <c r="K23" s="27">
        <f t="shared" si="3"/>
        <v>3</v>
      </c>
      <c r="L23" s="24" t="s">
        <v>65</v>
      </c>
      <c r="M23" s="18"/>
    </row>
    <row r="24" spans="2:13" s="1" customFormat="1" ht="20.100000000000001" customHeight="1" x14ac:dyDescent="0.25">
      <c r="B24" s="14" t="s">
        <v>21</v>
      </c>
      <c r="C24" s="12">
        <v>1</v>
      </c>
      <c r="D24" s="12">
        <v>0</v>
      </c>
      <c r="E24" s="12">
        <v>0</v>
      </c>
      <c r="F24" s="12">
        <v>1</v>
      </c>
      <c r="G24" s="12">
        <v>1</v>
      </c>
      <c r="H24" s="20">
        <v>0</v>
      </c>
      <c r="I24" s="26">
        <f t="shared" si="1"/>
        <v>2</v>
      </c>
      <c r="J24" s="12">
        <f t="shared" si="2"/>
        <v>1</v>
      </c>
      <c r="K24" s="27">
        <f t="shared" si="3"/>
        <v>3</v>
      </c>
      <c r="L24" s="24" t="s">
        <v>65</v>
      </c>
      <c r="M24" s="18"/>
    </row>
    <row r="25" spans="2:13" s="1" customFormat="1" ht="36.950000000000003" customHeight="1" x14ac:dyDescent="0.25">
      <c r="B25" s="14" t="s">
        <v>22</v>
      </c>
      <c r="C25" s="12">
        <v>0</v>
      </c>
      <c r="D25" s="12">
        <v>1</v>
      </c>
      <c r="E25" s="12">
        <v>1</v>
      </c>
      <c r="F25" s="12">
        <v>1</v>
      </c>
      <c r="G25" s="12">
        <v>0</v>
      </c>
      <c r="H25" s="20">
        <v>1</v>
      </c>
      <c r="I25" s="26">
        <f t="shared" si="1"/>
        <v>1</v>
      </c>
      <c r="J25" s="12">
        <f t="shared" si="2"/>
        <v>3</v>
      </c>
      <c r="K25" s="27">
        <f t="shared" si="3"/>
        <v>4</v>
      </c>
      <c r="L25" s="24" t="s">
        <v>65</v>
      </c>
      <c r="M25" s="18"/>
    </row>
    <row r="26" spans="2:13" s="1" customFormat="1" ht="20.100000000000001" customHeight="1" x14ac:dyDescent="0.25">
      <c r="B26" s="14" t="s">
        <v>23</v>
      </c>
      <c r="C26" s="12">
        <v>1</v>
      </c>
      <c r="D26" s="12">
        <v>0</v>
      </c>
      <c r="E26" s="12">
        <v>1</v>
      </c>
      <c r="F26" s="12">
        <v>0</v>
      </c>
      <c r="G26" s="12">
        <v>1</v>
      </c>
      <c r="H26" s="20">
        <v>0</v>
      </c>
      <c r="I26" s="26">
        <f t="shared" si="1"/>
        <v>3</v>
      </c>
      <c r="J26" s="12">
        <f t="shared" si="2"/>
        <v>0</v>
      </c>
      <c r="K26" s="27">
        <f t="shared" si="3"/>
        <v>3</v>
      </c>
      <c r="L26" s="24" t="s">
        <v>65</v>
      </c>
      <c r="M26" s="18"/>
    </row>
    <row r="27" spans="2:13" s="1" customFormat="1" ht="20.100000000000001" customHeight="1" x14ac:dyDescent="0.25">
      <c r="B27" s="14" t="s">
        <v>31</v>
      </c>
      <c r="C27" s="12">
        <v>0</v>
      </c>
      <c r="D27" s="12">
        <v>1</v>
      </c>
      <c r="E27" s="12">
        <v>1</v>
      </c>
      <c r="F27" s="12">
        <v>1</v>
      </c>
      <c r="G27" s="12">
        <v>1</v>
      </c>
      <c r="H27" s="20">
        <v>0</v>
      </c>
      <c r="I27" s="26">
        <f t="shared" ref="I27:I39" si="4">C27+E27+G27</f>
        <v>2</v>
      </c>
      <c r="J27" s="12">
        <f t="shared" ref="J27:J39" si="5">D27+F27+H27</f>
        <v>2</v>
      </c>
      <c r="K27" s="27">
        <f t="shared" ref="K27:K39" si="6">I27+J27</f>
        <v>4</v>
      </c>
      <c r="L27" s="24" t="s">
        <v>65</v>
      </c>
      <c r="M27" s="18"/>
    </row>
    <row r="28" spans="2:13" s="1" customFormat="1" ht="20.100000000000001" customHeight="1" x14ac:dyDescent="0.25">
      <c r="B28" s="14" t="s">
        <v>24</v>
      </c>
      <c r="C28" s="12">
        <v>1</v>
      </c>
      <c r="D28" s="12">
        <v>0</v>
      </c>
      <c r="E28" s="12">
        <v>1</v>
      </c>
      <c r="F28" s="12">
        <v>0</v>
      </c>
      <c r="G28" s="12">
        <v>1</v>
      </c>
      <c r="H28" s="20">
        <v>0</v>
      </c>
      <c r="I28" s="26">
        <f t="shared" si="4"/>
        <v>3</v>
      </c>
      <c r="J28" s="12">
        <f t="shared" si="5"/>
        <v>0</v>
      </c>
      <c r="K28" s="27">
        <f t="shared" si="6"/>
        <v>3</v>
      </c>
      <c r="L28" s="24" t="s">
        <v>65</v>
      </c>
      <c r="M28" s="18"/>
    </row>
    <row r="29" spans="2:13" s="1" customFormat="1" ht="20.100000000000001" customHeight="1" x14ac:dyDescent="0.25">
      <c r="B29" s="14" t="s">
        <v>25</v>
      </c>
      <c r="C29" s="12">
        <v>1</v>
      </c>
      <c r="D29" s="12">
        <v>0</v>
      </c>
      <c r="E29" s="12">
        <v>2</v>
      </c>
      <c r="F29" s="12">
        <v>0</v>
      </c>
      <c r="G29" s="12">
        <v>1</v>
      </c>
      <c r="H29" s="20">
        <v>0</v>
      </c>
      <c r="I29" s="26">
        <f t="shared" si="4"/>
        <v>4</v>
      </c>
      <c r="J29" s="12">
        <f t="shared" si="5"/>
        <v>0</v>
      </c>
      <c r="K29" s="27">
        <f t="shared" si="6"/>
        <v>4</v>
      </c>
      <c r="L29" s="24" t="s">
        <v>65</v>
      </c>
      <c r="M29" s="18"/>
    </row>
    <row r="30" spans="2:13" s="1" customFormat="1" ht="20.100000000000001" customHeight="1" x14ac:dyDescent="0.25">
      <c r="B30" s="14" t="s">
        <v>33</v>
      </c>
      <c r="C30" s="12">
        <v>0</v>
      </c>
      <c r="D30" s="12">
        <v>1</v>
      </c>
      <c r="E30" s="12">
        <v>4</v>
      </c>
      <c r="F30" s="12">
        <v>3</v>
      </c>
      <c r="G30" s="12">
        <v>1</v>
      </c>
      <c r="H30" s="20">
        <v>0</v>
      </c>
      <c r="I30" s="26">
        <f t="shared" si="4"/>
        <v>5</v>
      </c>
      <c r="J30" s="12">
        <f t="shared" si="5"/>
        <v>4</v>
      </c>
      <c r="K30" s="27">
        <f t="shared" si="6"/>
        <v>9</v>
      </c>
      <c r="L30" s="24" t="s">
        <v>65</v>
      </c>
      <c r="M30" s="18"/>
    </row>
    <row r="31" spans="2:13" s="1" customFormat="1" ht="20.100000000000001" customHeight="1" x14ac:dyDescent="0.25">
      <c r="B31" s="14" t="s">
        <v>26</v>
      </c>
      <c r="C31" s="12">
        <v>0</v>
      </c>
      <c r="D31" s="12">
        <v>1</v>
      </c>
      <c r="E31" s="12">
        <v>0</v>
      </c>
      <c r="F31" s="12">
        <v>3</v>
      </c>
      <c r="G31" s="12">
        <v>1</v>
      </c>
      <c r="H31" s="20">
        <v>0</v>
      </c>
      <c r="I31" s="26">
        <f t="shared" si="4"/>
        <v>1</v>
      </c>
      <c r="J31" s="12">
        <f t="shared" si="5"/>
        <v>4</v>
      </c>
      <c r="K31" s="27">
        <f t="shared" si="6"/>
        <v>5</v>
      </c>
      <c r="L31" s="24" t="s">
        <v>65</v>
      </c>
      <c r="M31" s="18"/>
    </row>
    <row r="32" spans="2:13" s="1" customFormat="1" ht="20.100000000000001" customHeight="1" x14ac:dyDescent="0.25">
      <c r="B32" s="14" t="s">
        <v>34</v>
      </c>
      <c r="C32" s="12">
        <v>0</v>
      </c>
      <c r="D32" s="12">
        <v>1</v>
      </c>
      <c r="E32" s="12">
        <v>1</v>
      </c>
      <c r="F32" s="12">
        <v>2</v>
      </c>
      <c r="G32" s="12">
        <v>0</v>
      </c>
      <c r="H32" s="20">
        <v>1</v>
      </c>
      <c r="I32" s="26">
        <f t="shared" si="4"/>
        <v>1</v>
      </c>
      <c r="J32" s="12">
        <f t="shared" si="5"/>
        <v>4</v>
      </c>
      <c r="K32" s="27">
        <f t="shared" si="6"/>
        <v>5</v>
      </c>
      <c r="L32" s="24" t="s">
        <v>65</v>
      </c>
      <c r="M32" s="18"/>
    </row>
    <row r="33" spans="2:13" s="1" customFormat="1" ht="20.100000000000001" customHeight="1" x14ac:dyDescent="0.25">
      <c r="B33" s="14" t="s">
        <v>38</v>
      </c>
      <c r="C33" s="12">
        <v>1</v>
      </c>
      <c r="D33" s="12">
        <v>0</v>
      </c>
      <c r="E33" s="12">
        <v>1</v>
      </c>
      <c r="F33" s="12">
        <v>2</v>
      </c>
      <c r="G33" s="12">
        <v>0</v>
      </c>
      <c r="H33" s="20">
        <v>1</v>
      </c>
      <c r="I33" s="26">
        <f t="shared" si="4"/>
        <v>2</v>
      </c>
      <c r="J33" s="12">
        <f t="shared" si="5"/>
        <v>3</v>
      </c>
      <c r="K33" s="27">
        <f t="shared" si="6"/>
        <v>5</v>
      </c>
      <c r="L33" s="24" t="s">
        <v>65</v>
      </c>
      <c r="M33" s="18"/>
    </row>
    <row r="34" spans="2:13" s="1" customFormat="1" ht="20.100000000000001" customHeight="1" x14ac:dyDescent="0.25">
      <c r="B34" s="14" t="s">
        <v>27</v>
      </c>
      <c r="C34" s="12">
        <v>0</v>
      </c>
      <c r="D34" s="12">
        <v>1</v>
      </c>
      <c r="E34" s="12">
        <v>2</v>
      </c>
      <c r="F34" s="12">
        <v>1</v>
      </c>
      <c r="G34" s="12">
        <v>1</v>
      </c>
      <c r="H34" s="20">
        <v>0</v>
      </c>
      <c r="I34" s="26">
        <f t="shared" si="4"/>
        <v>3</v>
      </c>
      <c r="J34" s="12">
        <f t="shared" si="5"/>
        <v>2</v>
      </c>
      <c r="K34" s="27">
        <f t="shared" si="6"/>
        <v>5</v>
      </c>
      <c r="L34" s="24" t="s">
        <v>65</v>
      </c>
      <c r="M34" s="18"/>
    </row>
    <row r="35" spans="2:13" s="1" customFormat="1" ht="20.100000000000001" customHeight="1" x14ac:dyDescent="0.25">
      <c r="B35" s="14" t="s">
        <v>28</v>
      </c>
      <c r="C35" s="12">
        <v>0</v>
      </c>
      <c r="D35" s="12">
        <v>1</v>
      </c>
      <c r="E35" s="12">
        <v>1</v>
      </c>
      <c r="F35" s="12">
        <v>3</v>
      </c>
      <c r="G35" s="12">
        <v>1</v>
      </c>
      <c r="H35" s="20">
        <v>0</v>
      </c>
      <c r="I35" s="26">
        <f t="shared" si="4"/>
        <v>2</v>
      </c>
      <c r="J35" s="12">
        <f t="shared" si="5"/>
        <v>4</v>
      </c>
      <c r="K35" s="27">
        <f t="shared" si="6"/>
        <v>6</v>
      </c>
      <c r="L35" s="24" t="s">
        <v>65</v>
      </c>
      <c r="M35" s="18"/>
    </row>
    <row r="36" spans="2:13" s="1" customFormat="1" ht="20.100000000000001" customHeight="1" x14ac:dyDescent="0.25">
      <c r="B36" s="14" t="s">
        <v>35</v>
      </c>
      <c r="C36" s="12">
        <v>0</v>
      </c>
      <c r="D36" s="12">
        <v>1</v>
      </c>
      <c r="E36" s="12">
        <v>3</v>
      </c>
      <c r="F36" s="12">
        <v>0</v>
      </c>
      <c r="G36" s="12">
        <v>1</v>
      </c>
      <c r="H36" s="20">
        <v>0</v>
      </c>
      <c r="I36" s="26">
        <f t="shared" si="4"/>
        <v>4</v>
      </c>
      <c r="J36" s="12">
        <f t="shared" si="5"/>
        <v>1</v>
      </c>
      <c r="K36" s="27">
        <f t="shared" si="6"/>
        <v>5</v>
      </c>
      <c r="L36" s="24" t="s">
        <v>65</v>
      </c>
      <c r="M36" s="18"/>
    </row>
    <row r="37" spans="2:13" s="1" customFormat="1" ht="20.100000000000001" customHeight="1" x14ac:dyDescent="0.25">
      <c r="B37" s="14" t="s">
        <v>41</v>
      </c>
      <c r="C37" s="12">
        <v>0</v>
      </c>
      <c r="D37" s="12">
        <v>1</v>
      </c>
      <c r="E37" s="12">
        <v>1</v>
      </c>
      <c r="F37" s="12">
        <v>2</v>
      </c>
      <c r="G37" s="12">
        <v>0</v>
      </c>
      <c r="H37" s="20">
        <v>1</v>
      </c>
      <c r="I37" s="26">
        <f t="shared" si="4"/>
        <v>1</v>
      </c>
      <c r="J37" s="12">
        <f t="shared" si="5"/>
        <v>4</v>
      </c>
      <c r="K37" s="27">
        <f t="shared" si="6"/>
        <v>5</v>
      </c>
      <c r="L37" s="24" t="s">
        <v>65</v>
      </c>
      <c r="M37" s="18"/>
    </row>
    <row r="38" spans="2:13" s="1" customFormat="1" ht="20.100000000000001" customHeight="1" x14ac:dyDescent="0.25">
      <c r="B38" s="14" t="s">
        <v>29</v>
      </c>
      <c r="C38" s="12">
        <v>0</v>
      </c>
      <c r="D38" s="12">
        <v>1</v>
      </c>
      <c r="E38" s="12">
        <v>0</v>
      </c>
      <c r="F38" s="12">
        <v>3</v>
      </c>
      <c r="G38" s="12">
        <v>1</v>
      </c>
      <c r="H38" s="20">
        <v>0</v>
      </c>
      <c r="I38" s="26">
        <f t="shared" si="4"/>
        <v>1</v>
      </c>
      <c r="J38" s="12">
        <f t="shared" si="5"/>
        <v>4</v>
      </c>
      <c r="K38" s="27">
        <f t="shared" si="6"/>
        <v>5</v>
      </c>
      <c r="L38" s="24" t="s">
        <v>65</v>
      </c>
      <c r="M38" s="18"/>
    </row>
    <row r="39" spans="2:13" s="1" customFormat="1" ht="20.100000000000001" customHeight="1" x14ac:dyDescent="0.25">
      <c r="B39" s="14" t="s">
        <v>30</v>
      </c>
      <c r="C39" s="12">
        <v>1</v>
      </c>
      <c r="D39" s="12">
        <v>0</v>
      </c>
      <c r="E39" s="12">
        <v>1</v>
      </c>
      <c r="F39" s="12">
        <v>1</v>
      </c>
      <c r="G39" s="12">
        <v>0</v>
      </c>
      <c r="H39" s="20">
        <v>1</v>
      </c>
      <c r="I39" s="26">
        <f t="shared" si="4"/>
        <v>2</v>
      </c>
      <c r="J39" s="12">
        <f t="shared" si="5"/>
        <v>2</v>
      </c>
      <c r="K39" s="27">
        <f t="shared" si="6"/>
        <v>4</v>
      </c>
      <c r="L39" s="24" t="s">
        <v>65</v>
      </c>
      <c r="M39" s="18"/>
    </row>
    <row r="40" spans="2:13" s="1" customFormat="1" ht="20.100000000000001" customHeight="1" x14ac:dyDescent="0.25">
      <c r="B40" s="14" t="s">
        <v>32</v>
      </c>
      <c r="C40" s="12">
        <v>0</v>
      </c>
      <c r="D40" s="12">
        <v>1</v>
      </c>
      <c r="E40" s="12">
        <v>3</v>
      </c>
      <c r="F40" s="12">
        <v>0</v>
      </c>
      <c r="G40" s="12">
        <v>0</v>
      </c>
      <c r="H40" s="20">
        <v>1</v>
      </c>
      <c r="I40" s="26">
        <f t="shared" ref="I40:I44" si="7">C40+E40+G40</f>
        <v>3</v>
      </c>
      <c r="J40" s="12">
        <f t="shared" ref="J40:J44" si="8">D40+F40+H40</f>
        <v>2</v>
      </c>
      <c r="K40" s="27">
        <f t="shared" ref="K40:K44" si="9">I40+J40</f>
        <v>5</v>
      </c>
      <c r="L40" s="24" t="s">
        <v>65</v>
      </c>
      <c r="M40" s="18"/>
    </row>
    <row r="41" spans="2:13" s="1" customFormat="1" ht="20.100000000000001" customHeight="1" x14ac:dyDescent="0.25">
      <c r="B41" s="15" t="s">
        <v>36</v>
      </c>
      <c r="C41" s="12">
        <v>0</v>
      </c>
      <c r="D41" s="12">
        <v>1</v>
      </c>
      <c r="E41" s="12">
        <v>1</v>
      </c>
      <c r="F41" s="12">
        <v>2</v>
      </c>
      <c r="G41" s="12">
        <v>1</v>
      </c>
      <c r="H41" s="20">
        <v>0</v>
      </c>
      <c r="I41" s="26">
        <f t="shared" si="7"/>
        <v>2</v>
      </c>
      <c r="J41" s="12">
        <f t="shared" si="8"/>
        <v>3</v>
      </c>
      <c r="K41" s="27">
        <f t="shared" si="9"/>
        <v>5</v>
      </c>
      <c r="L41" s="24" t="s">
        <v>65</v>
      </c>
      <c r="M41" s="18"/>
    </row>
    <row r="42" spans="2:13" s="1" customFormat="1" ht="20.100000000000001" customHeight="1" x14ac:dyDescent="0.25">
      <c r="B42" s="15" t="s">
        <v>37</v>
      </c>
      <c r="C42" s="12">
        <v>1</v>
      </c>
      <c r="D42" s="12">
        <v>0</v>
      </c>
      <c r="E42" s="12">
        <v>1</v>
      </c>
      <c r="F42" s="12">
        <v>1</v>
      </c>
      <c r="G42" s="12">
        <v>1</v>
      </c>
      <c r="H42" s="20">
        <v>0</v>
      </c>
      <c r="I42" s="28">
        <f t="shared" si="7"/>
        <v>3</v>
      </c>
      <c r="J42" s="29">
        <f t="shared" si="8"/>
        <v>1</v>
      </c>
      <c r="K42" s="30">
        <f t="shared" si="9"/>
        <v>4</v>
      </c>
      <c r="L42" s="24" t="s">
        <v>65</v>
      </c>
      <c r="M42" s="18"/>
    </row>
    <row r="43" spans="2:13" s="1" customFormat="1" ht="20.100000000000001" customHeight="1" x14ac:dyDescent="0.25">
      <c r="B43" s="15" t="s">
        <v>64</v>
      </c>
      <c r="C43" s="12">
        <v>1</v>
      </c>
      <c r="D43" s="12">
        <v>0</v>
      </c>
      <c r="E43" s="12"/>
      <c r="F43" s="12"/>
      <c r="G43" s="12">
        <v>1</v>
      </c>
      <c r="H43" s="20">
        <v>0</v>
      </c>
      <c r="I43" s="28">
        <f t="shared" si="7"/>
        <v>2</v>
      </c>
      <c r="J43" s="29">
        <f t="shared" si="8"/>
        <v>0</v>
      </c>
      <c r="K43" s="30">
        <f t="shared" si="9"/>
        <v>2</v>
      </c>
      <c r="L43" s="17"/>
      <c r="M43" s="25" t="s">
        <v>65</v>
      </c>
    </row>
    <row r="44" spans="2:13" s="1" customFormat="1" ht="20.100000000000001" customHeight="1" thickBot="1" x14ac:dyDescent="0.3">
      <c r="B44" s="50" t="s">
        <v>5</v>
      </c>
      <c r="C44" s="41">
        <f t="shared" ref="C44:H44" si="10">+SUM(C18:C43)</f>
        <v>12</v>
      </c>
      <c r="D44" s="41">
        <f t="shared" si="10"/>
        <v>14</v>
      </c>
      <c r="E44" s="41">
        <f t="shared" si="10"/>
        <v>33</v>
      </c>
      <c r="F44" s="41">
        <f t="shared" si="10"/>
        <v>34</v>
      </c>
      <c r="G44" s="41">
        <f t="shared" si="10"/>
        <v>16</v>
      </c>
      <c r="H44" s="42">
        <f t="shared" si="10"/>
        <v>10</v>
      </c>
      <c r="I44" s="51">
        <f t="shared" si="7"/>
        <v>61</v>
      </c>
      <c r="J44" s="52">
        <f t="shared" si="8"/>
        <v>58</v>
      </c>
      <c r="K44" s="53">
        <f t="shared" si="9"/>
        <v>119</v>
      </c>
      <c r="L44" s="19"/>
      <c r="M44" s="19"/>
    </row>
    <row r="45" spans="2:13" s="1" customFormat="1" ht="15" customHeight="1" x14ac:dyDescent="0.25">
      <c r="B45" s="16" t="s">
        <v>43</v>
      </c>
      <c r="C45" s="4"/>
      <c r="D45" s="4"/>
      <c r="E45" s="4"/>
      <c r="F45" s="4"/>
      <c r="G45" s="4"/>
      <c r="H45" s="4"/>
      <c r="I45" s="4"/>
      <c r="J45" s="4"/>
      <c r="K45" s="7"/>
    </row>
    <row r="46" spans="2:13" s="1" customFormat="1" ht="15" customHeight="1" x14ac:dyDescent="0.25">
      <c r="B46" s="16" t="s">
        <v>48</v>
      </c>
      <c r="C46" s="4"/>
      <c r="D46" s="4"/>
      <c r="E46" s="4"/>
      <c r="F46" s="4"/>
      <c r="G46" s="4"/>
      <c r="H46" s="4"/>
      <c r="I46" s="4"/>
      <c r="J46" s="4"/>
      <c r="K46" s="4"/>
    </row>
    <row r="47" spans="2:13" s="1" customFormat="1" ht="15" customHeight="1" x14ac:dyDescent="0.25">
      <c r="B47" s="16" t="s">
        <v>49</v>
      </c>
      <c r="C47" s="4"/>
      <c r="D47" s="4"/>
      <c r="E47" s="4"/>
      <c r="F47" s="4"/>
      <c r="G47" s="4"/>
      <c r="H47" s="4"/>
      <c r="I47" s="4"/>
      <c r="J47" s="4"/>
      <c r="K47" s="4"/>
    </row>
    <row r="48" spans="2:13" s="1" customFormat="1" ht="24.95" customHeight="1" x14ac:dyDescent="0.25">
      <c r="B48" s="4"/>
      <c r="C48" s="4"/>
      <c r="D48" s="4"/>
      <c r="E48" s="4"/>
      <c r="F48" s="4"/>
      <c r="G48" s="4"/>
      <c r="H48" s="4"/>
      <c r="I48" s="4"/>
      <c r="J48" s="4"/>
      <c r="K48" s="4"/>
    </row>
    <row r="49" spans="2:12" s="1" customFormat="1" ht="24.95" customHeight="1" x14ac:dyDescent="0.25">
      <c r="B49" s="79" t="s">
        <v>55</v>
      </c>
      <c r="C49" s="81" t="s">
        <v>50</v>
      </c>
      <c r="D49" s="82"/>
      <c r="E49" s="4"/>
      <c r="F49" s="4"/>
      <c r="G49" s="4"/>
      <c r="H49" s="4"/>
      <c r="I49" s="4"/>
      <c r="J49" s="4"/>
      <c r="K49" s="4"/>
    </row>
    <row r="50" spans="2:12" s="1" customFormat="1" ht="29.1" customHeight="1" x14ac:dyDescent="0.25">
      <c r="B50" s="80"/>
      <c r="C50" s="37" t="s">
        <v>2</v>
      </c>
      <c r="D50" s="37" t="s">
        <v>3</v>
      </c>
      <c r="E50" s="4"/>
      <c r="F50" s="4"/>
      <c r="G50" s="4"/>
      <c r="H50" s="4"/>
      <c r="I50" s="4"/>
      <c r="J50" s="4"/>
      <c r="K50" s="4"/>
    </row>
    <row r="51" spans="2:12" s="1" customFormat="1" ht="20.100000000000001" customHeight="1" x14ac:dyDescent="0.25">
      <c r="B51" s="3" t="s">
        <v>13</v>
      </c>
      <c r="C51" s="12">
        <v>16</v>
      </c>
      <c r="D51" s="12">
        <v>42</v>
      </c>
      <c r="E51" s="4"/>
      <c r="F51" s="4"/>
      <c r="G51" s="4"/>
      <c r="H51" s="4"/>
      <c r="I51" s="4"/>
      <c r="J51" s="4"/>
      <c r="K51" s="4"/>
    </row>
    <row r="52" spans="2:12" s="1" customFormat="1" ht="20.100000000000001" customHeight="1" x14ac:dyDescent="0.25">
      <c r="B52" s="3" t="s">
        <v>14</v>
      </c>
      <c r="C52" s="12">
        <v>2</v>
      </c>
      <c r="D52" s="12">
        <v>7</v>
      </c>
      <c r="E52" s="4"/>
      <c r="F52" s="4"/>
      <c r="G52" s="4"/>
      <c r="H52" s="4"/>
      <c r="I52" s="4"/>
      <c r="J52" s="4"/>
      <c r="K52" s="4"/>
    </row>
    <row r="53" spans="2:12" s="1" customFormat="1" ht="15" customHeight="1" x14ac:dyDescent="0.25">
      <c r="B53" s="13" t="s">
        <v>51</v>
      </c>
      <c r="C53" s="8"/>
      <c r="D53" s="8"/>
      <c r="E53" s="8"/>
      <c r="F53" s="8"/>
      <c r="G53" s="8"/>
      <c r="H53" s="8"/>
      <c r="I53" s="8"/>
      <c r="J53" s="4"/>
      <c r="K53" s="4"/>
    </row>
    <row r="54" spans="2:12" s="1" customFormat="1" ht="24.95" customHeight="1" x14ac:dyDescent="0.25">
      <c r="B54" s="5"/>
      <c r="C54" s="11"/>
      <c r="D54" s="11"/>
      <c r="E54" s="11"/>
      <c r="F54" s="11"/>
      <c r="G54" s="11"/>
      <c r="H54" s="11"/>
      <c r="I54" s="11"/>
      <c r="J54" s="4"/>
      <c r="K54" s="4"/>
    </row>
    <row r="55" spans="2:12" s="1" customFormat="1" ht="39.950000000000003" customHeight="1" x14ac:dyDescent="0.25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2:12" s="1" customFormat="1" ht="45" customHeight="1" x14ac:dyDescent="0.25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2:12" s="1" customFormat="1" ht="39.950000000000003" customHeight="1" x14ac:dyDescent="0.25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2:12" ht="39.950000000000003" customHeight="1" x14ac:dyDescent="0.25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2:12" ht="24.95" customHeight="1" x14ac:dyDescent="0.25"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2:12" ht="24.95" customHeight="1" x14ac:dyDescent="0.25"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2:12" ht="24.95" customHeight="1" x14ac:dyDescent="0.25"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2:12" ht="24.95" customHeight="1" x14ac:dyDescent="0.25"/>
    <row r="63" spans="2:12" ht="24.95" customHeight="1" x14ac:dyDescent="0.25"/>
    <row r="64" spans="2:12" ht="24.95" customHeight="1" x14ac:dyDescent="0.25"/>
  </sheetData>
  <mergeCells count="14">
    <mergeCell ref="B49:B50"/>
    <mergeCell ref="C49:D49"/>
    <mergeCell ref="C12:D12"/>
    <mergeCell ref="E12:F12"/>
    <mergeCell ref="G12:I12"/>
    <mergeCell ref="B12:B14"/>
    <mergeCell ref="C2:M2"/>
    <mergeCell ref="B1:B2"/>
    <mergeCell ref="L16:M16"/>
    <mergeCell ref="B16:B17"/>
    <mergeCell ref="C16:D16"/>
    <mergeCell ref="E16:F16"/>
    <mergeCell ref="I16:K16"/>
    <mergeCell ref="G16:H16"/>
  </mergeCells>
  <printOptions horizontalCentered="1"/>
  <pageMargins left="0.23622047244094491" right="0.23622047244094491" top="0.15748031496062992" bottom="0.74803149606299213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B1:N63"/>
  <sheetViews>
    <sheetView showGridLines="0" zoomScaleNormal="100" workbookViewId="0">
      <selection activeCell="B5" sqref="B5"/>
    </sheetView>
  </sheetViews>
  <sheetFormatPr baseColWidth="10" defaultRowHeight="15" x14ac:dyDescent="0.25"/>
  <cols>
    <col min="1" max="1" width="7.85546875" customWidth="1"/>
    <col min="2" max="2" width="45.140625" customWidth="1"/>
    <col min="3" max="8" width="12.7109375" customWidth="1"/>
    <col min="9" max="9" width="12.85546875" bestFit="1" customWidth="1"/>
    <col min="10" max="10" width="14.140625" bestFit="1" customWidth="1"/>
    <col min="11" max="11" width="9.28515625" bestFit="1" customWidth="1"/>
    <col min="12" max="12" width="10.28515625" bestFit="1" customWidth="1"/>
    <col min="13" max="13" width="12.5703125" bestFit="1" customWidth="1"/>
    <col min="14" max="14" width="16.7109375" customWidth="1"/>
  </cols>
  <sheetData>
    <row r="1" spans="2:14" ht="65.45" customHeight="1" x14ac:dyDescent="0.25"/>
    <row r="2" spans="2:14" ht="18.600000000000001" customHeight="1" x14ac:dyDescent="0.25">
      <c r="C2" s="68" t="s">
        <v>68</v>
      </c>
      <c r="D2" s="68"/>
      <c r="E2" s="68"/>
      <c r="F2" s="68"/>
      <c r="G2" s="68"/>
      <c r="H2" s="68"/>
      <c r="I2" s="68"/>
      <c r="J2" s="68"/>
      <c r="K2" s="68"/>
      <c r="L2" s="68"/>
      <c r="M2" s="68"/>
    </row>
    <row r="4" spans="2:14" s="1" customFormat="1" ht="26.1" customHeight="1" x14ac:dyDescent="0.25">
      <c r="B4" s="37" t="s">
        <v>74</v>
      </c>
      <c r="C4" s="37" t="s">
        <v>0</v>
      </c>
      <c r="D4" s="37" t="s">
        <v>1</v>
      </c>
      <c r="E4" s="4"/>
      <c r="F4" s="4"/>
      <c r="G4" s="4"/>
      <c r="H4" s="4"/>
      <c r="I4" s="4"/>
      <c r="J4" s="4"/>
      <c r="K4" s="4"/>
    </row>
    <row r="5" spans="2:14" s="1" customFormat="1" ht="20.100000000000001" customHeight="1" x14ac:dyDescent="0.25">
      <c r="B5" s="6" t="s">
        <v>6</v>
      </c>
      <c r="C5" s="12">
        <v>0</v>
      </c>
      <c r="D5" s="12">
        <v>1</v>
      </c>
      <c r="E5" s="4"/>
      <c r="F5" s="4"/>
      <c r="G5" s="4"/>
      <c r="H5" s="4"/>
      <c r="I5" s="4"/>
      <c r="J5" s="4"/>
      <c r="K5" s="4"/>
    </row>
    <row r="6" spans="2:14" s="1" customFormat="1" ht="20.100000000000001" customHeight="1" x14ac:dyDescent="0.25">
      <c r="B6" s="6" t="s">
        <v>7</v>
      </c>
      <c r="C6" s="12">
        <v>5</v>
      </c>
      <c r="D6" s="12">
        <v>6</v>
      </c>
      <c r="E6" s="4"/>
      <c r="F6" s="4"/>
      <c r="G6" s="4"/>
      <c r="H6" s="4"/>
      <c r="I6" s="4"/>
      <c r="J6" s="4"/>
      <c r="K6" s="4"/>
    </row>
    <row r="7" spans="2:14" s="1" customFormat="1" ht="20.100000000000001" customHeight="1" x14ac:dyDescent="0.25">
      <c r="B7" s="6" t="s">
        <v>8</v>
      </c>
      <c r="C7" s="12">
        <v>1</v>
      </c>
      <c r="D7" s="12">
        <v>0</v>
      </c>
      <c r="E7" s="4"/>
      <c r="F7" s="4"/>
      <c r="G7" s="4"/>
      <c r="H7" s="4"/>
      <c r="I7" s="4"/>
      <c r="J7" s="4"/>
      <c r="K7" s="4"/>
    </row>
    <row r="8" spans="2:14" s="1" customFormat="1" ht="20.100000000000001" customHeight="1" x14ac:dyDescent="0.25">
      <c r="B8" s="6" t="s">
        <v>9</v>
      </c>
      <c r="C8" s="12">
        <v>0</v>
      </c>
      <c r="D8" s="12">
        <v>1</v>
      </c>
      <c r="E8" s="4"/>
      <c r="F8" s="4"/>
      <c r="G8" s="4"/>
      <c r="H8" s="4"/>
      <c r="I8" s="4"/>
      <c r="J8" s="4"/>
      <c r="K8" s="4"/>
    </row>
    <row r="9" spans="2:14" s="1" customFormat="1" ht="20.100000000000001" customHeight="1" x14ac:dyDescent="0.25">
      <c r="B9" s="6" t="s">
        <v>10</v>
      </c>
      <c r="C9" s="12">
        <v>0</v>
      </c>
      <c r="D9" s="12">
        <v>1</v>
      </c>
      <c r="E9" s="4"/>
      <c r="F9" s="4"/>
      <c r="G9" s="4"/>
      <c r="H9" s="4"/>
      <c r="I9" s="4"/>
      <c r="J9" s="4"/>
      <c r="K9" s="4"/>
    </row>
    <row r="10" spans="2:14" s="1" customFormat="1" ht="20.100000000000001" customHeight="1" x14ac:dyDescent="0.25">
      <c r="B10" s="54" t="s">
        <v>5</v>
      </c>
      <c r="C10" s="41">
        <f t="shared" ref="C10:D10" si="0">+SUM(C5:C9)</f>
        <v>6</v>
      </c>
      <c r="D10" s="41">
        <f t="shared" si="0"/>
        <v>9</v>
      </c>
      <c r="E10" s="4"/>
      <c r="F10" s="4"/>
      <c r="G10" s="4"/>
      <c r="H10" s="4"/>
      <c r="I10" s="4"/>
      <c r="J10" s="4"/>
      <c r="K10" s="4"/>
    </row>
    <row r="11" spans="2:14" s="1" customFormat="1" ht="24.95" customHeight="1" thickBot="1" x14ac:dyDescent="0.3"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2:14" s="1" customFormat="1" ht="38.25" customHeight="1" x14ac:dyDescent="0.25">
      <c r="B12" s="88" t="s">
        <v>52</v>
      </c>
      <c r="C12" s="74" t="s">
        <v>42</v>
      </c>
      <c r="D12" s="75"/>
      <c r="E12" s="74" t="s">
        <v>60</v>
      </c>
      <c r="F12" s="83"/>
      <c r="G12" s="91" t="s">
        <v>61</v>
      </c>
      <c r="H12" s="92"/>
      <c r="I12" s="93"/>
      <c r="J12" s="4"/>
      <c r="K12" s="4"/>
    </row>
    <row r="13" spans="2:14" s="1" customFormat="1" ht="24.95" customHeight="1" x14ac:dyDescent="0.25">
      <c r="B13" s="89"/>
      <c r="C13" s="59" t="s">
        <v>0</v>
      </c>
      <c r="D13" s="59" t="s">
        <v>1</v>
      </c>
      <c r="E13" s="59" t="s">
        <v>2</v>
      </c>
      <c r="F13" s="60" t="s">
        <v>3</v>
      </c>
      <c r="G13" s="56" t="s">
        <v>2</v>
      </c>
      <c r="H13" s="57" t="s">
        <v>3</v>
      </c>
      <c r="I13" s="58" t="s">
        <v>4</v>
      </c>
      <c r="J13" s="4"/>
      <c r="K13" s="4"/>
    </row>
    <row r="14" spans="2:14" s="1" customFormat="1" ht="24.95" customHeight="1" thickBot="1" x14ac:dyDescent="0.3">
      <c r="B14" s="90"/>
      <c r="C14" s="12">
        <f>+C5</f>
        <v>0</v>
      </c>
      <c r="D14" s="12">
        <f>+D5</f>
        <v>1</v>
      </c>
      <c r="E14" s="12">
        <v>19</v>
      </c>
      <c r="F14" s="20">
        <v>40</v>
      </c>
      <c r="G14" s="21">
        <f>C14+E14</f>
        <v>19</v>
      </c>
      <c r="H14" s="22">
        <f>D14+F14</f>
        <v>41</v>
      </c>
      <c r="I14" s="23">
        <f>G14+H14</f>
        <v>60</v>
      </c>
      <c r="J14" s="4"/>
      <c r="K14" s="4"/>
    </row>
    <row r="15" spans="2:14" s="1" customFormat="1" ht="24.95" customHeight="1" thickBot="1" x14ac:dyDescent="0.3">
      <c r="B15" s="4"/>
      <c r="C15" s="4"/>
      <c r="D15" s="4"/>
      <c r="E15" s="4"/>
      <c r="F15" s="4"/>
      <c r="G15" s="4"/>
      <c r="H15" s="4"/>
      <c r="I15" s="4"/>
      <c r="J15" s="4"/>
      <c r="K15" s="4"/>
      <c r="N15" s="9"/>
    </row>
    <row r="16" spans="2:14" s="1" customFormat="1" ht="45" customHeight="1" x14ac:dyDescent="0.25">
      <c r="B16" s="94" t="s">
        <v>53</v>
      </c>
      <c r="C16" s="96" t="s">
        <v>46</v>
      </c>
      <c r="D16" s="97"/>
      <c r="E16" s="98" t="s">
        <v>12</v>
      </c>
      <c r="F16" s="99"/>
      <c r="G16" s="98" t="s">
        <v>47</v>
      </c>
      <c r="H16" s="100"/>
      <c r="I16" s="91" t="s">
        <v>11</v>
      </c>
      <c r="J16" s="92"/>
      <c r="K16" s="93"/>
      <c r="L16" s="70" t="s">
        <v>67</v>
      </c>
      <c r="M16" s="71"/>
      <c r="N16" s="10"/>
    </row>
    <row r="17" spans="2:13" s="1" customFormat="1" ht="29.45" customHeight="1" x14ac:dyDescent="0.25">
      <c r="B17" s="95"/>
      <c r="C17" s="40" t="s">
        <v>0</v>
      </c>
      <c r="D17" s="40" t="s">
        <v>1</v>
      </c>
      <c r="E17" s="40" t="s">
        <v>0</v>
      </c>
      <c r="F17" s="40" t="s">
        <v>3</v>
      </c>
      <c r="G17" s="40" t="s">
        <v>2</v>
      </c>
      <c r="H17" s="46" t="s">
        <v>3</v>
      </c>
      <c r="I17" s="38" t="s">
        <v>2</v>
      </c>
      <c r="J17" s="37" t="s">
        <v>3</v>
      </c>
      <c r="K17" s="39" t="s">
        <v>4</v>
      </c>
      <c r="L17" s="44" t="s">
        <v>15</v>
      </c>
      <c r="M17" s="45" t="s">
        <v>16</v>
      </c>
    </row>
    <row r="18" spans="2:13" s="1" customFormat="1" ht="20.100000000000001" customHeight="1" x14ac:dyDescent="0.25">
      <c r="B18" s="14" t="s">
        <v>39</v>
      </c>
      <c r="C18" s="12">
        <v>1</v>
      </c>
      <c r="D18" s="12">
        <v>0</v>
      </c>
      <c r="E18" s="12">
        <v>1</v>
      </c>
      <c r="F18" s="12">
        <v>3</v>
      </c>
      <c r="G18" s="12">
        <v>0</v>
      </c>
      <c r="H18" s="20">
        <v>1</v>
      </c>
      <c r="I18" s="26">
        <f>C18+E18+G18</f>
        <v>2</v>
      </c>
      <c r="J18" s="12">
        <f>D18+F18+H18</f>
        <v>4</v>
      </c>
      <c r="K18" s="27">
        <f>I18+J18</f>
        <v>6</v>
      </c>
      <c r="L18" s="24" t="s">
        <v>65</v>
      </c>
      <c r="M18" s="18"/>
    </row>
    <row r="19" spans="2:13" s="1" customFormat="1" ht="20.100000000000001" customHeight="1" x14ac:dyDescent="0.25">
      <c r="B19" s="14" t="s">
        <v>17</v>
      </c>
      <c r="C19" s="12">
        <v>0</v>
      </c>
      <c r="D19" s="12">
        <v>1</v>
      </c>
      <c r="E19" s="12">
        <v>1</v>
      </c>
      <c r="F19" s="12">
        <v>1</v>
      </c>
      <c r="G19" s="12">
        <v>1</v>
      </c>
      <c r="H19" s="20">
        <v>0</v>
      </c>
      <c r="I19" s="26">
        <f t="shared" ref="I19:J32" si="1">C19+E19+G19</f>
        <v>2</v>
      </c>
      <c r="J19" s="12">
        <f t="shared" si="1"/>
        <v>2</v>
      </c>
      <c r="K19" s="27">
        <f t="shared" ref="K19:K43" si="2">I19+J19</f>
        <v>4</v>
      </c>
      <c r="L19" s="24" t="s">
        <v>65</v>
      </c>
      <c r="M19" s="18"/>
    </row>
    <row r="20" spans="2:13" s="1" customFormat="1" ht="20.100000000000001" customHeight="1" x14ac:dyDescent="0.25">
      <c r="B20" s="14" t="s">
        <v>18</v>
      </c>
      <c r="C20" s="12">
        <v>1</v>
      </c>
      <c r="D20" s="12">
        <v>0</v>
      </c>
      <c r="E20" s="12">
        <v>1</v>
      </c>
      <c r="F20" s="12">
        <v>1</v>
      </c>
      <c r="G20" s="12">
        <v>1</v>
      </c>
      <c r="H20" s="20">
        <v>0</v>
      </c>
      <c r="I20" s="26">
        <f t="shared" si="1"/>
        <v>3</v>
      </c>
      <c r="J20" s="12">
        <f t="shared" si="1"/>
        <v>1</v>
      </c>
      <c r="K20" s="27">
        <f t="shared" si="2"/>
        <v>4</v>
      </c>
      <c r="L20" s="24" t="s">
        <v>65</v>
      </c>
      <c r="M20" s="18"/>
    </row>
    <row r="21" spans="2:13" s="1" customFormat="1" ht="30.6" customHeight="1" x14ac:dyDescent="0.25">
      <c r="B21" s="14" t="s">
        <v>40</v>
      </c>
      <c r="C21" s="12">
        <v>1</v>
      </c>
      <c r="D21" s="12">
        <v>0</v>
      </c>
      <c r="E21" s="12">
        <v>2</v>
      </c>
      <c r="F21" s="12">
        <v>2</v>
      </c>
      <c r="G21" s="12">
        <v>0</v>
      </c>
      <c r="H21" s="20">
        <v>1</v>
      </c>
      <c r="I21" s="26">
        <f t="shared" si="1"/>
        <v>3</v>
      </c>
      <c r="J21" s="12">
        <f t="shared" si="1"/>
        <v>3</v>
      </c>
      <c r="K21" s="27">
        <f t="shared" si="2"/>
        <v>6</v>
      </c>
      <c r="L21" s="24" t="s">
        <v>65</v>
      </c>
      <c r="M21" s="18"/>
    </row>
    <row r="22" spans="2:13" s="1" customFormat="1" ht="20.100000000000001" customHeight="1" x14ac:dyDescent="0.25">
      <c r="B22" s="14" t="s">
        <v>20</v>
      </c>
      <c r="C22" s="12">
        <v>0</v>
      </c>
      <c r="D22" s="12">
        <v>1</v>
      </c>
      <c r="E22" s="12">
        <v>1</v>
      </c>
      <c r="F22" s="12">
        <v>1</v>
      </c>
      <c r="G22" s="12">
        <v>1</v>
      </c>
      <c r="H22" s="20">
        <v>0</v>
      </c>
      <c r="I22" s="26">
        <f t="shared" si="1"/>
        <v>2</v>
      </c>
      <c r="J22" s="12">
        <f t="shared" si="1"/>
        <v>2</v>
      </c>
      <c r="K22" s="27">
        <f t="shared" si="2"/>
        <v>4</v>
      </c>
      <c r="L22" s="24" t="s">
        <v>65</v>
      </c>
      <c r="M22" s="18"/>
    </row>
    <row r="23" spans="2:13" s="1" customFormat="1" ht="20.100000000000001" customHeight="1" x14ac:dyDescent="0.25">
      <c r="B23" s="14" t="s">
        <v>19</v>
      </c>
      <c r="C23" s="12">
        <v>1</v>
      </c>
      <c r="D23" s="12">
        <v>0</v>
      </c>
      <c r="E23" s="12">
        <v>0</v>
      </c>
      <c r="F23" s="12">
        <v>1</v>
      </c>
      <c r="G23" s="12">
        <v>0</v>
      </c>
      <c r="H23" s="20">
        <v>1</v>
      </c>
      <c r="I23" s="26">
        <f t="shared" si="1"/>
        <v>1</v>
      </c>
      <c r="J23" s="12">
        <f t="shared" si="1"/>
        <v>2</v>
      </c>
      <c r="K23" s="27">
        <f t="shared" si="2"/>
        <v>3</v>
      </c>
      <c r="L23" s="24" t="s">
        <v>65</v>
      </c>
      <c r="M23" s="18"/>
    </row>
    <row r="24" spans="2:13" s="1" customFormat="1" ht="36.950000000000003" customHeight="1" x14ac:dyDescent="0.25">
      <c r="B24" s="14" t="s">
        <v>22</v>
      </c>
      <c r="C24" s="12">
        <v>0</v>
      </c>
      <c r="D24" s="12">
        <v>1</v>
      </c>
      <c r="E24" s="12">
        <v>1</v>
      </c>
      <c r="F24" s="12">
        <v>1</v>
      </c>
      <c r="G24" s="12">
        <v>0</v>
      </c>
      <c r="H24" s="20">
        <v>1</v>
      </c>
      <c r="I24" s="26">
        <f t="shared" si="1"/>
        <v>1</v>
      </c>
      <c r="J24" s="12">
        <f t="shared" si="1"/>
        <v>3</v>
      </c>
      <c r="K24" s="27">
        <f t="shared" si="2"/>
        <v>4</v>
      </c>
      <c r="L24" s="24" t="s">
        <v>65</v>
      </c>
      <c r="M24" s="18"/>
    </row>
    <row r="25" spans="2:13" s="1" customFormat="1" ht="20.100000000000001" customHeight="1" x14ac:dyDescent="0.25">
      <c r="B25" s="14" t="s">
        <v>23</v>
      </c>
      <c r="C25" s="12">
        <v>1</v>
      </c>
      <c r="D25" s="12">
        <v>0</v>
      </c>
      <c r="E25" s="12">
        <v>1</v>
      </c>
      <c r="F25" s="12">
        <v>0</v>
      </c>
      <c r="G25" s="12">
        <v>1</v>
      </c>
      <c r="H25" s="20">
        <v>0</v>
      </c>
      <c r="I25" s="26">
        <f t="shared" si="1"/>
        <v>3</v>
      </c>
      <c r="J25" s="12">
        <f t="shared" si="1"/>
        <v>0</v>
      </c>
      <c r="K25" s="27">
        <f t="shared" si="2"/>
        <v>3</v>
      </c>
      <c r="L25" s="24" t="s">
        <v>65</v>
      </c>
      <c r="M25" s="18"/>
    </row>
    <row r="26" spans="2:13" s="1" customFormat="1" ht="20.100000000000001" customHeight="1" x14ac:dyDescent="0.25">
      <c r="B26" s="14" t="s">
        <v>31</v>
      </c>
      <c r="C26" s="12">
        <v>0</v>
      </c>
      <c r="D26" s="12">
        <v>1</v>
      </c>
      <c r="E26" s="12">
        <v>1</v>
      </c>
      <c r="F26" s="12">
        <v>1</v>
      </c>
      <c r="G26" s="12">
        <v>1</v>
      </c>
      <c r="H26" s="20">
        <v>0</v>
      </c>
      <c r="I26" s="26">
        <f t="shared" si="1"/>
        <v>2</v>
      </c>
      <c r="J26" s="12">
        <f t="shared" si="1"/>
        <v>2</v>
      </c>
      <c r="K26" s="27">
        <f t="shared" si="2"/>
        <v>4</v>
      </c>
      <c r="L26" s="24" t="s">
        <v>65</v>
      </c>
      <c r="M26" s="18"/>
    </row>
    <row r="27" spans="2:13" s="1" customFormat="1" ht="20.100000000000001" customHeight="1" x14ac:dyDescent="0.25">
      <c r="B27" s="14" t="s">
        <v>63</v>
      </c>
      <c r="C27" s="12">
        <v>1</v>
      </c>
      <c r="D27" s="12">
        <v>0</v>
      </c>
      <c r="E27" s="12">
        <v>2</v>
      </c>
      <c r="F27" s="12">
        <v>0</v>
      </c>
      <c r="G27" s="12">
        <v>1</v>
      </c>
      <c r="H27" s="20">
        <v>0</v>
      </c>
      <c r="I27" s="26">
        <f t="shared" si="1"/>
        <v>4</v>
      </c>
      <c r="J27" s="12">
        <f t="shared" si="1"/>
        <v>0</v>
      </c>
      <c r="K27" s="27">
        <f t="shared" si="2"/>
        <v>4</v>
      </c>
      <c r="L27" s="24" t="s">
        <v>65</v>
      </c>
      <c r="M27" s="18"/>
    </row>
    <row r="28" spans="2:13" s="1" customFormat="1" ht="20.100000000000001" customHeight="1" x14ac:dyDescent="0.25">
      <c r="B28" s="14" t="s">
        <v>25</v>
      </c>
      <c r="C28" s="12">
        <v>1</v>
      </c>
      <c r="D28" s="12">
        <v>0</v>
      </c>
      <c r="E28" s="12">
        <v>1</v>
      </c>
      <c r="F28" s="12">
        <v>0</v>
      </c>
      <c r="G28" s="12">
        <v>1</v>
      </c>
      <c r="H28" s="20">
        <v>0</v>
      </c>
      <c r="I28" s="26">
        <f t="shared" si="1"/>
        <v>3</v>
      </c>
      <c r="J28" s="12">
        <f t="shared" si="1"/>
        <v>0</v>
      </c>
      <c r="K28" s="27">
        <f t="shared" si="2"/>
        <v>3</v>
      </c>
      <c r="L28" s="24" t="s">
        <v>65</v>
      </c>
      <c r="M28" s="18"/>
    </row>
    <row r="29" spans="2:13" s="1" customFormat="1" ht="20.100000000000001" customHeight="1" x14ac:dyDescent="0.25">
      <c r="B29" s="14" t="s">
        <v>33</v>
      </c>
      <c r="C29" s="12">
        <v>0</v>
      </c>
      <c r="D29" s="12">
        <v>1</v>
      </c>
      <c r="E29" s="12">
        <v>4</v>
      </c>
      <c r="F29" s="12">
        <v>3</v>
      </c>
      <c r="G29" s="12">
        <v>1</v>
      </c>
      <c r="H29" s="20">
        <v>0</v>
      </c>
      <c r="I29" s="26">
        <f t="shared" si="1"/>
        <v>5</v>
      </c>
      <c r="J29" s="12">
        <f t="shared" si="1"/>
        <v>4</v>
      </c>
      <c r="K29" s="27">
        <f t="shared" si="2"/>
        <v>9</v>
      </c>
      <c r="L29" s="24" t="s">
        <v>65</v>
      </c>
      <c r="M29" s="18"/>
    </row>
    <row r="30" spans="2:13" s="1" customFormat="1" ht="20.100000000000001" customHeight="1" x14ac:dyDescent="0.25">
      <c r="B30" s="14" t="s">
        <v>26</v>
      </c>
      <c r="C30" s="12">
        <v>0</v>
      </c>
      <c r="D30" s="12">
        <v>1</v>
      </c>
      <c r="E30" s="12">
        <v>0</v>
      </c>
      <c r="F30" s="12">
        <v>3</v>
      </c>
      <c r="G30" s="12">
        <v>1</v>
      </c>
      <c r="H30" s="20">
        <v>0</v>
      </c>
      <c r="I30" s="26">
        <f t="shared" si="1"/>
        <v>1</v>
      </c>
      <c r="J30" s="12">
        <f t="shared" si="1"/>
        <v>4</v>
      </c>
      <c r="K30" s="27">
        <f t="shared" si="2"/>
        <v>5</v>
      </c>
      <c r="L30" s="24" t="s">
        <v>65</v>
      </c>
      <c r="M30" s="18"/>
    </row>
    <row r="31" spans="2:13" s="1" customFormat="1" ht="20.100000000000001" customHeight="1" x14ac:dyDescent="0.25">
      <c r="B31" s="14" t="s">
        <v>34</v>
      </c>
      <c r="C31" s="12">
        <v>0</v>
      </c>
      <c r="D31" s="12">
        <v>1</v>
      </c>
      <c r="E31" s="12">
        <v>1</v>
      </c>
      <c r="F31" s="12">
        <v>2</v>
      </c>
      <c r="G31" s="12">
        <v>0</v>
      </c>
      <c r="H31" s="20">
        <v>1</v>
      </c>
      <c r="I31" s="26">
        <f t="shared" si="1"/>
        <v>1</v>
      </c>
      <c r="J31" s="12">
        <f t="shared" si="1"/>
        <v>4</v>
      </c>
      <c r="K31" s="27">
        <f t="shared" si="2"/>
        <v>5</v>
      </c>
      <c r="L31" s="24" t="s">
        <v>65</v>
      </c>
      <c r="M31" s="18"/>
    </row>
    <row r="32" spans="2:13" s="1" customFormat="1" ht="20.100000000000001" customHeight="1" x14ac:dyDescent="0.25">
      <c r="B32" s="14" t="s">
        <v>38</v>
      </c>
      <c r="C32" s="12">
        <v>1</v>
      </c>
      <c r="D32" s="12">
        <v>0</v>
      </c>
      <c r="E32" s="12">
        <v>1</v>
      </c>
      <c r="F32" s="12">
        <v>2</v>
      </c>
      <c r="G32" s="12">
        <v>0</v>
      </c>
      <c r="H32" s="20">
        <v>1</v>
      </c>
      <c r="I32" s="26">
        <f t="shared" si="1"/>
        <v>2</v>
      </c>
      <c r="J32" s="12">
        <f t="shared" si="1"/>
        <v>3</v>
      </c>
      <c r="K32" s="27">
        <f t="shared" si="2"/>
        <v>5</v>
      </c>
      <c r="L32" s="24" t="s">
        <v>65</v>
      </c>
      <c r="M32" s="18"/>
    </row>
    <row r="33" spans="2:13" s="1" customFormat="1" ht="20.100000000000001" customHeight="1" x14ac:dyDescent="0.25">
      <c r="B33" s="14" t="s">
        <v>27</v>
      </c>
      <c r="C33" s="12">
        <v>0</v>
      </c>
      <c r="D33" s="12">
        <v>1</v>
      </c>
      <c r="E33" s="12">
        <v>2</v>
      </c>
      <c r="F33" s="12">
        <v>1</v>
      </c>
      <c r="G33" s="12">
        <v>1</v>
      </c>
      <c r="H33" s="20">
        <v>0</v>
      </c>
      <c r="I33" s="26">
        <f t="shared" ref="I33:J43" si="3">C33+E33+G33</f>
        <v>3</v>
      </c>
      <c r="J33" s="12">
        <f t="shared" si="3"/>
        <v>2</v>
      </c>
      <c r="K33" s="27">
        <f t="shared" si="2"/>
        <v>5</v>
      </c>
      <c r="L33" s="24" t="s">
        <v>65</v>
      </c>
      <c r="M33" s="18"/>
    </row>
    <row r="34" spans="2:13" s="1" customFormat="1" ht="20.100000000000001" customHeight="1" x14ac:dyDescent="0.25">
      <c r="B34" s="14" t="s">
        <v>28</v>
      </c>
      <c r="C34" s="12">
        <v>0</v>
      </c>
      <c r="D34" s="12">
        <v>1</v>
      </c>
      <c r="E34" s="12">
        <v>1</v>
      </c>
      <c r="F34" s="12">
        <v>3</v>
      </c>
      <c r="G34" s="12">
        <v>1</v>
      </c>
      <c r="H34" s="20">
        <v>0</v>
      </c>
      <c r="I34" s="26">
        <f t="shared" si="3"/>
        <v>2</v>
      </c>
      <c r="J34" s="12">
        <f t="shared" si="3"/>
        <v>4</v>
      </c>
      <c r="K34" s="27">
        <f t="shared" si="2"/>
        <v>6</v>
      </c>
      <c r="L34" s="24" t="s">
        <v>65</v>
      </c>
      <c r="M34" s="18"/>
    </row>
    <row r="35" spans="2:13" s="1" customFormat="1" ht="20.100000000000001" customHeight="1" x14ac:dyDescent="0.25">
      <c r="B35" s="14" t="s">
        <v>35</v>
      </c>
      <c r="C35" s="12">
        <v>0</v>
      </c>
      <c r="D35" s="12">
        <v>1</v>
      </c>
      <c r="E35" s="12">
        <v>3</v>
      </c>
      <c r="F35" s="12">
        <v>0</v>
      </c>
      <c r="G35" s="12">
        <v>1</v>
      </c>
      <c r="H35" s="20">
        <v>0</v>
      </c>
      <c r="I35" s="26">
        <f t="shared" si="3"/>
        <v>4</v>
      </c>
      <c r="J35" s="12">
        <f t="shared" si="3"/>
        <v>1</v>
      </c>
      <c r="K35" s="27">
        <f t="shared" si="2"/>
        <v>5</v>
      </c>
      <c r="L35" s="24" t="s">
        <v>65</v>
      </c>
      <c r="M35" s="18"/>
    </row>
    <row r="36" spans="2:13" s="1" customFormat="1" ht="20.100000000000001" customHeight="1" x14ac:dyDescent="0.25">
      <c r="B36" s="14" t="s">
        <v>41</v>
      </c>
      <c r="C36" s="12">
        <v>0</v>
      </c>
      <c r="D36" s="12">
        <v>1</v>
      </c>
      <c r="E36" s="12">
        <v>1</v>
      </c>
      <c r="F36" s="12">
        <v>2</v>
      </c>
      <c r="G36" s="12">
        <v>0</v>
      </c>
      <c r="H36" s="20">
        <v>1</v>
      </c>
      <c r="I36" s="26">
        <f t="shared" si="3"/>
        <v>1</v>
      </c>
      <c r="J36" s="12">
        <f t="shared" si="3"/>
        <v>4</v>
      </c>
      <c r="K36" s="27">
        <f t="shared" si="2"/>
        <v>5</v>
      </c>
      <c r="L36" s="24" t="s">
        <v>65</v>
      </c>
      <c r="M36" s="18"/>
    </row>
    <row r="37" spans="2:13" s="1" customFormat="1" ht="20.100000000000001" customHeight="1" x14ac:dyDescent="0.25">
      <c r="B37" s="14" t="s">
        <v>29</v>
      </c>
      <c r="C37" s="12">
        <v>0</v>
      </c>
      <c r="D37" s="12">
        <v>1</v>
      </c>
      <c r="E37" s="12">
        <v>1</v>
      </c>
      <c r="F37" s="12">
        <v>2</v>
      </c>
      <c r="G37" s="12">
        <v>1</v>
      </c>
      <c r="H37" s="20">
        <v>0</v>
      </c>
      <c r="I37" s="26">
        <f t="shared" si="3"/>
        <v>2</v>
      </c>
      <c r="J37" s="12">
        <f t="shared" si="3"/>
        <v>3</v>
      </c>
      <c r="K37" s="27">
        <f t="shared" si="2"/>
        <v>5</v>
      </c>
      <c r="L37" s="24" t="s">
        <v>65</v>
      </c>
      <c r="M37" s="18"/>
    </row>
    <row r="38" spans="2:13" s="1" customFormat="1" ht="20.100000000000001" customHeight="1" x14ac:dyDescent="0.25">
      <c r="B38" s="14" t="s">
        <v>30</v>
      </c>
      <c r="C38" s="12">
        <v>1</v>
      </c>
      <c r="D38" s="12">
        <v>0</v>
      </c>
      <c r="E38" s="12">
        <v>1</v>
      </c>
      <c r="F38" s="12">
        <v>1</v>
      </c>
      <c r="G38" s="12">
        <v>0</v>
      </c>
      <c r="H38" s="20">
        <v>1</v>
      </c>
      <c r="I38" s="26">
        <f t="shared" si="3"/>
        <v>2</v>
      </c>
      <c r="J38" s="12">
        <f t="shared" si="3"/>
        <v>2</v>
      </c>
      <c r="K38" s="27">
        <f t="shared" si="2"/>
        <v>4</v>
      </c>
      <c r="L38" s="24" t="s">
        <v>65</v>
      </c>
      <c r="M38" s="18"/>
    </row>
    <row r="39" spans="2:13" s="1" customFormat="1" ht="20.100000000000001" customHeight="1" x14ac:dyDescent="0.25">
      <c r="B39" s="14" t="s">
        <v>32</v>
      </c>
      <c r="C39" s="12">
        <v>0</v>
      </c>
      <c r="D39" s="12">
        <v>1</v>
      </c>
      <c r="E39" s="12">
        <v>2</v>
      </c>
      <c r="F39" s="12">
        <v>0</v>
      </c>
      <c r="G39" s="12">
        <v>0</v>
      </c>
      <c r="H39" s="20">
        <v>1</v>
      </c>
      <c r="I39" s="26">
        <f t="shared" si="3"/>
        <v>2</v>
      </c>
      <c r="J39" s="12">
        <f t="shared" si="3"/>
        <v>2</v>
      </c>
      <c r="K39" s="27">
        <f t="shared" si="2"/>
        <v>4</v>
      </c>
      <c r="L39" s="24" t="s">
        <v>65</v>
      </c>
      <c r="M39" s="18"/>
    </row>
    <row r="40" spans="2:13" s="1" customFormat="1" ht="20.100000000000001" customHeight="1" x14ac:dyDescent="0.25">
      <c r="B40" s="15" t="s">
        <v>36</v>
      </c>
      <c r="C40" s="12">
        <v>0</v>
      </c>
      <c r="D40" s="12">
        <v>1</v>
      </c>
      <c r="E40" s="12">
        <v>1</v>
      </c>
      <c r="F40" s="12">
        <v>2</v>
      </c>
      <c r="G40" s="12">
        <v>1</v>
      </c>
      <c r="H40" s="20">
        <v>0</v>
      </c>
      <c r="I40" s="26">
        <f t="shared" si="3"/>
        <v>2</v>
      </c>
      <c r="J40" s="12">
        <f t="shared" si="3"/>
        <v>3</v>
      </c>
      <c r="K40" s="27">
        <f t="shared" si="2"/>
        <v>5</v>
      </c>
      <c r="L40" s="24" t="s">
        <v>65</v>
      </c>
      <c r="M40" s="18"/>
    </row>
    <row r="41" spans="2:13" s="1" customFormat="1" ht="20.100000000000001" customHeight="1" x14ac:dyDescent="0.25">
      <c r="B41" s="15" t="s">
        <v>37</v>
      </c>
      <c r="C41" s="12">
        <v>1</v>
      </c>
      <c r="D41" s="12">
        <v>0</v>
      </c>
      <c r="E41" s="12">
        <v>1</v>
      </c>
      <c r="F41" s="12">
        <v>1</v>
      </c>
      <c r="G41" s="12">
        <v>1</v>
      </c>
      <c r="H41" s="20">
        <v>0</v>
      </c>
      <c r="I41" s="28">
        <f t="shared" si="3"/>
        <v>3</v>
      </c>
      <c r="J41" s="29">
        <f t="shared" si="3"/>
        <v>1</v>
      </c>
      <c r="K41" s="30">
        <f t="shared" si="2"/>
        <v>4</v>
      </c>
      <c r="L41" s="24" t="s">
        <v>65</v>
      </c>
      <c r="M41" s="25"/>
    </row>
    <row r="42" spans="2:13" s="1" customFormat="1" ht="20.100000000000001" customHeight="1" x14ac:dyDescent="0.25">
      <c r="B42" s="15" t="s">
        <v>64</v>
      </c>
      <c r="C42" s="12">
        <v>1</v>
      </c>
      <c r="D42" s="12">
        <v>0</v>
      </c>
      <c r="E42" s="12"/>
      <c r="F42" s="12"/>
      <c r="G42" s="12">
        <v>1</v>
      </c>
      <c r="H42" s="20">
        <v>0</v>
      </c>
      <c r="I42" s="28">
        <f t="shared" si="3"/>
        <v>2</v>
      </c>
      <c r="J42" s="29">
        <f t="shared" si="3"/>
        <v>0</v>
      </c>
      <c r="K42" s="30">
        <f t="shared" si="2"/>
        <v>2</v>
      </c>
      <c r="L42" s="24"/>
      <c r="M42" s="25" t="s">
        <v>65</v>
      </c>
    </row>
    <row r="43" spans="2:13" s="1" customFormat="1" ht="20.100000000000001" customHeight="1" thickBot="1" x14ac:dyDescent="0.3">
      <c r="B43" s="45" t="s">
        <v>5</v>
      </c>
      <c r="C43" s="40">
        <f t="shared" ref="C43:H43" si="4">+SUM(C18:C42)</f>
        <v>11</v>
      </c>
      <c r="D43" s="40">
        <f t="shared" si="4"/>
        <v>14</v>
      </c>
      <c r="E43" s="40">
        <f t="shared" si="4"/>
        <v>31</v>
      </c>
      <c r="F43" s="40">
        <f t="shared" si="4"/>
        <v>33</v>
      </c>
      <c r="G43" s="40">
        <f t="shared" si="4"/>
        <v>16</v>
      </c>
      <c r="H43" s="46">
        <f t="shared" si="4"/>
        <v>9</v>
      </c>
      <c r="I43" s="47">
        <f t="shared" si="3"/>
        <v>58</v>
      </c>
      <c r="J43" s="48">
        <f t="shared" si="3"/>
        <v>56</v>
      </c>
      <c r="K43" s="49">
        <f t="shared" si="2"/>
        <v>114</v>
      </c>
      <c r="L43" s="19"/>
      <c r="M43" s="19"/>
    </row>
    <row r="44" spans="2:13" s="1" customFormat="1" ht="15" customHeight="1" x14ac:dyDescent="0.25">
      <c r="B44" s="16" t="s">
        <v>43</v>
      </c>
      <c r="C44" s="4"/>
      <c r="D44" s="4"/>
      <c r="E44" s="4"/>
      <c r="F44" s="4"/>
      <c r="G44" s="4"/>
      <c r="H44" s="4"/>
      <c r="I44" s="4"/>
      <c r="J44" s="4"/>
      <c r="K44" s="7"/>
    </row>
    <row r="45" spans="2:13" s="1" customFormat="1" ht="15" customHeight="1" x14ac:dyDescent="0.25">
      <c r="B45" s="16" t="s">
        <v>48</v>
      </c>
      <c r="C45" s="4"/>
      <c r="D45" s="4"/>
      <c r="E45" s="4"/>
      <c r="F45" s="4"/>
      <c r="G45" s="4"/>
      <c r="H45" s="4"/>
      <c r="I45" s="4"/>
      <c r="J45" s="4"/>
      <c r="K45" s="4"/>
    </row>
    <row r="46" spans="2:13" s="1" customFormat="1" ht="15" customHeight="1" x14ac:dyDescent="0.25">
      <c r="B46" s="16" t="s">
        <v>49</v>
      </c>
      <c r="C46" s="4"/>
      <c r="D46" s="4"/>
      <c r="E46" s="4"/>
      <c r="F46" s="4"/>
      <c r="G46" s="4"/>
      <c r="H46" s="4"/>
      <c r="I46" s="4"/>
      <c r="J46" s="4"/>
      <c r="K46" s="4"/>
    </row>
    <row r="47" spans="2:13" s="1" customFormat="1" ht="24.95" customHeight="1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2:13" s="1" customFormat="1" ht="24.95" customHeight="1" x14ac:dyDescent="0.25">
      <c r="B48" s="84" t="s">
        <v>54</v>
      </c>
      <c r="C48" s="86" t="s">
        <v>50</v>
      </c>
      <c r="D48" s="87"/>
      <c r="E48" s="4"/>
      <c r="F48" s="4"/>
      <c r="G48" s="4"/>
      <c r="H48" s="4"/>
      <c r="I48" s="4"/>
      <c r="J48" s="4"/>
      <c r="K48" s="4"/>
    </row>
    <row r="49" spans="2:12" s="1" customFormat="1" ht="29.1" customHeight="1" x14ac:dyDescent="0.25">
      <c r="B49" s="85"/>
      <c r="C49" s="34" t="s">
        <v>2</v>
      </c>
      <c r="D49" s="34" t="s">
        <v>3</v>
      </c>
      <c r="E49" s="4"/>
      <c r="F49" s="4"/>
      <c r="G49" s="4"/>
      <c r="H49" s="4"/>
      <c r="I49" s="4"/>
      <c r="J49" s="4"/>
      <c r="K49" s="4"/>
    </row>
    <row r="50" spans="2:12" s="1" customFormat="1" ht="20.100000000000001" customHeight="1" x14ac:dyDescent="0.25">
      <c r="B50" s="3" t="s">
        <v>13</v>
      </c>
      <c r="C50" s="12">
        <v>17</v>
      </c>
      <c r="D50" s="12">
        <v>41</v>
      </c>
      <c r="E50" s="4"/>
      <c r="F50" s="4"/>
      <c r="G50" s="4"/>
      <c r="H50" s="4"/>
      <c r="I50" s="4"/>
      <c r="J50" s="4"/>
      <c r="K50" s="4"/>
    </row>
    <row r="51" spans="2:12" s="1" customFormat="1" ht="20.100000000000001" customHeight="1" x14ac:dyDescent="0.25">
      <c r="B51" s="3" t="s">
        <v>14</v>
      </c>
      <c r="C51" s="12">
        <v>2</v>
      </c>
      <c r="D51" s="12">
        <v>7</v>
      </c>
      <c r="E51" s="4"/>
      <c r="F51" s="4"/>
      <c r="G51" s="4"/>
      <c r="H51" s="4"/>
      <c r="I51" s="4"/>
      <c r="J51" s="4"/>
      <c r="K51" s="4"/>
    </row>
    <row r="52" spans="2:12" s="1" customFormat="1" ht="15" customHeight="1" x14ac:dyDescent="0.25">
      <c r="B52" s="13" t="s">
        <v>51</v>
      </c>
      <c r="C52" s="8"/>
      <c r="D52" s="8"/>
      <c r="E52" s="8"/>
      <c r="F52" s="8"/>
      <c r="G52" s="8"/>
      <c r="H52" s="8"/>
      <c r="I52" s="8"/>
      <c r="J52" s="4"/>
      <c r="K52" s="4"/>
    </row>
    <row r="53" spans="2:12" s="1" customFormat="1" ht="24.95" customHeight="1" x14ac:dyDescent="0.25">
      <c r="B53" s="5"/>
      <c r="C53" s="11"/>
      <c r="D53" s="11"/>
      <c r="E53" s="11"/>
      <c r="F53" s="11"/>
      <c r="G53" s="11"/>
      <c r="H53" s="11"/>
      <c r="I53" s="11"/>
      <c r="J53" s="4"/>
      <c r="K53" s="4"/>
    </row>
    <row r="54" spans="2:12" s="1" customFormat="1" ht="39.950000000000003" customHeight="1" x14ac:dyDescent="0.25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2:12" s="1" customFormat="1" ht="45" customHeight="1" x14ac:dyDescent="0.25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2:12" s="1" customFormat="1" ht="39.950000000000003" customHeight="1" x14ac:dyDescent="0.25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2:12" ht="39.950000000000003" customHeight="1" x14ac:dyDescent="0.25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2:12" ht="24.95" customHeight="1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2:12" ht="24.95" customHeight="1" x14ac:dyDescent="0.25"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2:12" ht="24.95" customHeight="1" x14ac:dyDescent="0.25"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2:12" ht="24.95" customHeight="1" x14ac:dyDescent="0.25"/>
    <row r="62" spans="2:12" ht="24.95" customHeight="1" x14ac:dyDescent="0.25"/>
    <row r="63" spans="2:12" ht="24.95" customHeight="1" x14ac:dyDescent="0.25"/>
  </sheetData>
  <mergeCells count="13">
    <mergeCell ref="C2:M2"/>
    <mergeCell ref="L16:M16"/>
    <mergeCell ref="B48:B49"/>
    <mergeCell ref="C48:D48"/>
    <mergeCell ref="B12:B14"/>
    <mergeCell ref="C12:D12"/>
    <mergeCell ref="E12:F12"/>
    <mergeCell ref="G12:I12"/>
    <mergeCell ref="B16:B17"/>
    <mergeCell ref="C16:D16"/>
    <mergeCell ref="E16:F16"/>
    <mergeCell ref="G16:H16"/>
    <mergeCell ref="I16:K16"/>
  </mergeCells>
  <printOptions horizontalCentered="1"/>
  <pageMargins left="0.23622047244094491" right="0.23622047244094491" top="0.15748031496062992" bottom="0.74803149606299213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B1:N63"/>
  <sheetViews>
    <sheetView showGridLines="0" zoomScaleNormal="100" workbookViewId="0">
      <pane xSplit="2" topLeftCell="C1" activePane="topRight" state="frozen"/>
      <selection activeCell="A7" sqref="A7"/>
      <selection pane="topRight" activeCell="B5" sqref="B5"/>
    </sheetView>
  </sheetViews>
  <sheetFormatPr baseColWidth="10" defaultRowHeight="15" x14ac:dyDescent="0.25"/>
  <cols>
    <col min="1" max="1" width="3" customWidth="1"/>
    <col min="2" max="2" width="45.140625" customWidth="1"/>
    <col min="3" max="8" width="12.7109375" customWidth="1"/>
    <col min="9" max="9" width="12.85546875" bestFit="1" customWidth="1"/>
    <col min="10" max="10" width="14.140625" bestFit="1" customWidth="1"/>
    <col min="11" max="11" width="9.28515625" bestFit="1" customWidth="1"/>
    <col min="12" max="12" width="10.28515625" bestFit="1" customWidth="1"/>
    <col min="13" max="13" width="12.5703125" bestFit="1" customWidth="1"/>
    <col min="14" max="14" width="16.7109375" customWidth="1"/>
  </cols>
  <sheetData>
    <row r="1" spans="2:14" ht="65.45" customHeight="1" x14ac:dyDescent="0.25">
      <c r="B1" s="69"/>
    </row>
    <row r="2" spans="2:14" ht="20.45" customHeight="1" x14ac:dyDescent="0.25">
      <c r="B2" s="69"/>
      <c r="C2" s="68" t="s">
        <v>59</v>
      </c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4" spans="2:14" s="1" customFormat="1" ht="26.1" customHeight="1" x14ac:dyDescent="0.25">
      <c r="B4" s="35" t="s">
        <v>73</v>
      </c>
      <c r="C4" s="36" t="s">
        <v>0</v>
      </c>
      <c r="D4" s="36" t="s">
        <v>1</v>
      </c>
      <c r="E4" s="4"/>
      <c r="F4" s="4"/>
      <c r="G4" s="4"/>
      <c r="H4" s="4"/>
      <c r="I4" s="4"/>
      <c r="J4" s="4"/>
      <c r="K4" s="4"/>
    </row>
    <row r="5" spans="2:14" s="1" customFormat="1" ht="20.100000000000001" customHeight="1" x14ac:dyDescent="0.25">
      <c r="B5" s="6" t="s">
        <v>6</v>
      </c>
      <c r="C5" s="12">
        <v>0</v>
      </c>
      <c r="D5" s="12">
        <v>1</v>
      </c>
      <c r="E5" s="4"/>
      <c r="F5" s="4"/>
      <c r="G5" s="4"/>
      <c r="H5" s="4"/>
      <c r="I5" s="4"/>
      <c r="J5" s="4"/>
      <c r="K5" s="4"/>
    </row>
    <row r="6" spans="2:14" s="1" customFormat="1" ht="20.100000000000001" customHeight="1" x14ac:dyDescent="0.25">
      <c r="B6" s="6" t="s">
        <v>7</v>
      </c>
      <c r="C6" s="12">
        <v>6</v>
      </c>
      <c r="D6" s="12">
        <v>6</v>
      </c>
      <c r="E6" s="4"/>
      <c r="F6" s="4"/>
      <c r="G6" s="4"/>
      <c r="H6" s="4"/>
      <c r="I6" s="4"/>
      <c r="J6" s="4"/>
      <c r="K6" s="4"/>
    </row>
    <row r="7" spans="2:14" s="1" customFormat="1" ht="20.100000000000001" customHeight="1" x14ac:dyDescent="0.25">
      <c r="B7" s="6" t="s">
        <v>8</v>
      </c>
      <c r="C7" s="12">
        <v>1</v>
      </c>
      <c r="D7" s="12">
        <v>0</v>
      </c>
      <c r="E7" s="4"/>
      <c r="F7" s="4"/>
      <c r="G7" s="4"/>
      <c r="H7" s="4"/>
      <c r="I7" s="4"/>
      <c r="J7" s="4"/>
      <c r="K7" s="4"/>
    </row>
    <row r="8" spans="2:14" s="1" customFormat="1" ht="20.100000000000001" customHeight="1" x14ac:dyDescent="0.25">
      <c r="B8" s="6" t="s">
        <v>9</v>
      </c>
      <c r="C8" s="12">
        <v>0</v>
      </c>
      <c r="D8" s="12">
        <v>1</v>
      </c>
      <c r="E8" s="4"/>
      <c r="F8" s="4"/>
      <c r="G8" s="4"/>
      <c r="H8" s="4"/>
      <c r="I8" s="4"/>
      <c r="J8" s="4"/>
      <c r="K8" s="4"/>
    </row>
    <row r="9" spans="2:14" s="1" customFormat="1" ht="20.100000000000001" customHeight="1" x14ac:dyDescent="0.25">
      <c r="B9" s="6" t="s">
        <v>10</v>
      </c>
      <c r="C9" s="12">
        <v>0</v>
      </c>
      <c r="D9" s="12">
        <v>1</v>
      </c>
      <c r="E9" s="4"/>
      <c r="F9" s="4"/>
      <c r="G9" s="4"/>
      <c r="H9" s="4"/>
      <c r="I9" s="4"/>
      <c r="J9" s="4"/>
      <c r="K9" s="4"/>
    </row>
    <row r="10" spans="2:14" s="1" customFormat="1" ht="20.100000000000001" customHeight="1" x14ac:dyDescent="0.25">
      <c r="B10" s="55" t="s">
        <v>5</v>
      </c>
      <c r="C10" s="40">
        <f t="shared" ref="C10:D10" si="0">+SUM(C5:C9)</f>
        <v>7</v>
      </c>
      <c r="D10" s="40">
        <f t="shared" si="0"/>
        <v>9</v>
      </c>
      <c r="E10" s="4"/>
      <c r="F10" s="4"/>
      <c r="G10" s="4"/>
      <c r="H10" s="4"/>
      <c r="I10" s="4"/>
      <c r="J10" s="4"/>
      <c r="K10" s="4"/>
    </row>
    <row r="11" spans="2:14" s="1" customFormat="1" ht="24.95" customHeight="1" thickBot="1" x14ac:dyDescent="0.3"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2:14" s="1" customFormat="1" ht="38.25" customHeight="1" x14ac:dyDescent="0.25">
      <c r="B12" s="101" t="s">
        <v>56</v>
      </c>
      <c r="C12" s="98" t="s">
        <v>42</v>
      </c>
      <c r="D12" s="99"/>
      <c r="E12" s="98" t="s">
        <v>60</v>
      </c>
      <c r="F12" s="104"/>
      <c r="G12" s="105" t="s">
        <v>61</v>
      </c>
      <c r="H12" s="106"/>
      <c r="I12" s="107"/>
      <c r="J12" s="4"/>
      <c r="K12" s="4"/>
    </row>
    <row r="13" spans="2:14" s="1" customFormat="1" ht="24.95" customHeight="1" x14ac:dyDescent="0.25">
      <c r="B13" s="102"/>
      <c r="C13" s="40" t="s">
        <v>0</v>
      </c>
      <c r="D13" s="40" t="s">
        <v>1</v>
      </c>
      <c r="E13" s="40" t="s">
        <v>2</v>
      </c>
      <c r="F13" s="46" t="s">
        <v>3</v>
      </c>
      <c r="G13" s="61" t="s">
        <v>2</v>
      </c>
      <c r="H13" s="36" t="s">
        <v>3</v>
      </c>
      <c r="I13" s="62" t="s">
        <v>4</v>
      </c>
      <c r="J13" s="4"/>
      <c r="K13" s="4"/>
    </row>
    <row r="14" spans="2:14" s="1" customFormat="1" ht="24.95" customHeight="1" thickBot="1" x14ac:dyDescent="0.3">
      <c r="B14" s="103"/>
      <c r="C14" s="12">
        <f>+C5</f>
        <v>0</v>
      </c>
      <c r="D14" s="12">
        <f>+D5</f>
        <v>1</v>
      </c>
      <c r="E14" s="12">
        <v>17</v>
      </c>
      <c r="F14" s="20">
        <v>42</v>
      </c>
      <c r="G14" s="21">
        <f>C14+E14</f>
        <v>17</v>
      </c>
      <c r="H14" s="22">
        <f>D14+F14</f>
        <v>43</v>
      </c>
      <c r="I14" s="23">
        <f>G14+H14</f>
        <v>60</v>
      </c>
      <c r="J14" s="4"/>
      <c r="K14" s="4"/>
    </row>
    <row r="15" spans="2:14" s="1" customFormat="1" ht="24.95" customHeight="1" thickBot="1" x14ac:dyDescent="0.3">
      <c r="B15" s="4"/>
      <c r="C15" s="4"/>
      <c r="D15" s="4"/>
      <c r="E15" s="4"/>
      <c r="F15" s="4"/>
      <c r="G15" s="4"/>
      <c r="H15" s="4"/>
      <c r="I15" s="4"/>
      <c r="J15" s="4"/>
      <c r="K15" s="4"/>
      <c r="N15" s="9"/>
    </row>
    <row r="16" spans="2:14" s="1" customFormat="1" ht="45" customHeight="1" x14ac:dyDescent="0.25">
      <c r="B16" s="94" t="s">
        <v>57</v>
      </c>
      <c r="C16" s="96" t="s">
        <v>46</v>
      </c>
      <c r="D16" s="97"/>
      <c r="E16" s="98" t="s">
        <v>12</v>
      </c>
      <c r="F16" s="99"/>
      <c r="G16" s="98" t="s">
        <v>47</v>
      </c>
      <c r="H16" s="100"/>
      <c r="I16" s="91" t="s">
        <v>11</v>
      </c>
      <c r="J16" s="92"/>
      <c r="K16" s="93"/>
      <c r="L16" s="70" t="s">
        <v>67</v>
      </c>
      <c r="M16" s="71"/>
      <c r="N16" s="10"/>
    </row>
    <row r="17" spans="2:13" s="1" customFormat="1" ht="29.45" customHeight="1" x14ac:dyDescent="0.25">
      <c r="B17" s="95"/>
      <c r="C17" s="40" t="s">
        <v>0</v>
      </c>
      <c r="D17" s="40" t="s">
        <v>1</v>
      </c>
      <c r="E17" s="40" t="s">
        <v>0</v>
      </c>
      <c r="F17" s="40" t="s">
        <v>3</v>
      </c>
      <c r="G17" s="40" t="s">
        <v>2</v>
      </c>
      <c r="H17" s="46" t="s">
        <v>3</v>
      </c>
      <c r="I17" s="38" t="s">
        <v>2</v>
      </c>
      <c r="J17" s="37" t="s">
        <v>3</v>
      </c>
      <c r="K17" s="39" t="s">
        <v>4</v>
      </c>
      <c r="L17" s="44" t="s">
        <v>15</v>
      </c>
      <c r="M17" s="45" t="s">
        <v>16</v>
      </c>
    </row>
    <row r="18" spans="2:13" s="1" customFormat="1" ht="20.100000000000001" customHeight="1" x14ac:dyDescent="0.25">
      <c r="B18" s="14" t="s">
        <v>39</v>
      </c>
      <c r="C18" s="12">
        <v>0</v>
      </c>
      <c r="D18" s="12">
        <v>1</v>
      </c>
      <c r="E18" s="12">
        <v>2</v>
      </c>
      <c r="F18" s="12">
        <v>2</v>
      </c>
      <c r="G18" s="12">
        <v>0</v>
      </c>
      <c r="H18" s="20">
        <v>1</v>
      </c>
      <c r="I18" s="26">
        <f>C18+E18+G18</f>
        <v>2</v>
      </c>
      <c r="J18" s="12">
        <f>D18+F18+H18</f>
        <v>4</v>
      </c>
      <c r="K18" s="27">
        <f>I18+J18</f>
        <v>6</v>
      </c>
      <c r="L18" s="24" t="s">
        <v>65</v>
      </c>
      <c r="M18" s="25"/>
    </row>
    <row r="19" spans="2:13" s="1" customFormat="1" ht="20.100000000000001" customHeight="1" x14ac:dyDescent="0.25">
      <c r="B19" s="14" t="s">
        <v>17</v>
      </c>
      <c r="C19" s="12">
        <v>0</v>
      </c>
      <c r="D19" s="12">
        <v>1</v>
      </c>
      <c r="E19" s="12">
        <v>1</v>
      </c>
      <c r="F19" s="12">
        <v>1</v>
      </c>
      <c r="G19" s="12">
        <v>1</v>
      </c>
      <c r="H19" s="20">
        <v>0</v>
      </c>
      <c r="I19" s="26">
        <f t="shared" ref="I19:J32" si="1">C19+E19+G19</f>
        <v>2</v>
      </c>
      <c r="J19" s="12">
        <f t="shared" si="1"/>
        <v>2</v>
      </c>
      <c r="K19" s="27">
        <f t="shared" ref="K19:K43" si="2">I19+J19</f>
        <v>4</v>
      </c>
      <c r="L19" s="24" t="s">
        <v>65</v>
      </c>
      <c r="M19" s="25"/>
    </row>
    <row r="20" spans="2:13" s="1" customFormat="1" ht="20.100000000000001" customHeight="1" x14ac:dyDescent="0.25">
      <c r="B20" s="14" t="s">
        <v>18</v>
      </c>
      <c r="C20" s="12">
        <v>1</v>
      </c>
      <c r="D20" s="12">
        <v>0</v>
      </c>
      <c r="E20" s="12">
        <v>1</v>
      </c>
      <c r="F20" s="12">
        <v>1</v>
      </c>
      <c r="G20" s="12">
        <v>1</v>
      </c>
      <c r="H20" s="20">
        <v>0</v>
      </c>
      <c r="I20" s="26">
        <f t="shared" si="1"/>
        <v>3</v>
      </c>
      <c r="J20" s="12">
        <f t="shared" si="1"/>
        <v>1</v>
      </c>
      <c r="K20" s="27">
        <f t="shared" si="2"/>
        <v>4</v>
      </c>
      <c r="L20" s="24" t="s">
        <v>65</v>
      </c>
      <c r="M20" s="25"/>
    </row>
    <row r="21" spans="2:13" s="1" customFormat="1" ht="30.6" customHeight="1" x14ac:dyDescent="0.25">
      <c r="B21" s="14" t="s">
        <v>40</v>
      </c>
      <c r="C21" s="12">
        <v>1</v>
      </c>
      <c r="D21" s="12">
        <v>0</v>
      </c>
      <c r="E21" s="12">
        <v>2</v>
      </c>
      <c r="F21" s="12">
        <v>2</v>
      </c>
      <c r="G21" s="12">
        <v>0</v>
      </c>
      <c r="H21" s="20">
        <v>1</v>
      </c>
      <c r="I21" s="26">
        <f t="shared" si="1"/>
        <v>3</v>
      </c>
      <c r="J21" s="12">
        <f t="shared" si="1"/>
        <v>3</v>
      </c>
      <c r="K21" s="27">
        <f t="shared" si="2"/>
        <v>6</v>
      </c>
      <c r="L21" s="24" t="s">
        <v>65</v>
      </c>
      <c r="M21" s="25"/>
    </row>
    <row r="22" spans="2:13" s="1" customFormat="1" ht="20.100000000000001" customHeight="1" x14ac:dyDescent="0.25">
      <c r="B22" s="14" t="s">
        <v>20</v>
      </c>
      <c r="C22" s="12">
        <v>0</v>
      </c>
      <c r="D22" s="12">
        <v>1</v>
      </c>
      <c r="E22" s="12">
        <v>1</v>
      </c>
      <c r="F22" s="12">
        <v>1</v>
      </c>
      <c r="G22" s="12">
        <v>1</v>
      </c>
      <c r="H22" s="20">
        <v>0</v>
      </c>
      <c r="I22" s="26">
        <f t="shared" si="1"/>
        <v>2</v>
      </c>
      <c r="J22" s="12">
        <f t="shared" si="1"/>
        <v>2</v>
      </c>
      <c r="K22" s="27">
        <f t="shared" si="2"/>
        <v>4</v>
      </c>
      <c r="L22" s="24" t="s">
        <v>65</v>
      </c>
      <c r="M22" s="25"/>
    </row>
    <row r="23" spans="2:13" s="1" customFormat="1" ht="20.100000000000001" customHeight="1" x14ac:dyDescent="0.25">
      <c r="B23" s="14" t="s">
        <v>19</v>
      </c>
      <c r="C23" s="12">
        <v>1</v>
      </c>
      <c r="D23" s="12">
        <v>0</v>
      </c>
      <c r="E23" s="12">
        <v>0</v>
      </c>
      <c r="F23" s="12">
        <v>1</v>
      </c>
      <c r="G23" s="12">
        <v>0</v>
      </c>
      <c r="H23" s="20">
        <v>1</v>
      </c>
      <c r="I23" s="26">
        <f t="shared" si="1"/>
        <v>1</v>
      </c>
      <c r="J23" s="12">
        <f t="shared" si="1"/>
        <v>2</v>
      </c>
      <c r="K23" s="27">
        <f t="shared" si="2"/>
        <v>3</v>
      </c>
      <c r="L23" s="24" t="s">
        <v>65</v>
      </c>
      <c r="M23" s="25"/>
    </row>
    <row r="24" spans="2:13" s="1" customFormat="1" ht="20.100000000000001" customHeight="1" x14ac:dyDescent="0.25">
      <c r="B24" s="14" t="s">
        <v>62</v>
      </c>
      <c r="C24" s="12">
        <v>1</v>
      </c>
      <c r="D24" s="12">
        <v>0</v>
      </c>
      <c r="E24" s="12">
        <v>1</v>
      </c>
      <c r="F24" s="12">
        <v>2</v>
      </c>
      <c r="G24" s="12">
        <v>1</v>
      </c>
      <c r="H24" s="20">
        <v>0</v>
      </c>
      <c r="I24" s="26">
        <f t="shared" si="1"/>
        <v>3</v>
      </c>
      <c r="J24" s="12">
        <f t="shared" si="1"/>
        <v>2</v>
      </c>
      <c r="K24" s="27">
        <f t="shared" si="2"/>
        <v>5</v>
      </c>
      <c r="L24" s="24" t="s">
        <v>65</v>
      </c>
      <c r="M24" s="25"/>
    </row>
    <row r="25" spans="2:13" s="1" customFormat="1" ht="36.950000000000003" customHeight="1" x14ac:dyDescent="0.25">
      <c r="B25" s="14" t="s">
        <v>22</v>
      </c>
      <c r="C25" s="12">
        <v>0</v>
      </c>
      <c r="D25" s="12">
        <v>1</v>
      </c>
      <c r="E25" s="12">
        <v>0</v>
      </c>
      <c r="F25" s="12">
        <v>2</v>
      </c>
      <c r="G25" s="12">
        <v>0</v>
      </c>
      <c r="H25" s="20">
        <v>1</v>
      </c>
      <c r="I25" s="26">
        <f t="shared" si="1"/>
        <v>0</v>
      </c>
      <c r="J25" s="12">
        <f t="shared" si="1"/>
        <v>4</v>
      </c>
      <c r="K25" s="27">
        <f t="shared" si="2"/>
        <v>4</v>
      </c>
      <c r="L25" s="24" t="s">
        <v>65</v>
      </c>
      <c r="M25" s="25"/>
    </row>
    <row r="26" spans="2:13" s="1" customFormat="1" ht="20.100000000000001" customHeight="1" x14ac:dyDescent="0.25">
      <c r="B26" s="14" t="s">
        <v>23</v>
      </c>
      <c r="C26" s="12">
        <v>0</v>
      </c>
      <c r="D26" s="12">
        <v>1</v>
      </c>
      <c r="E26" s="12">
        <v>0</v>
      </c>
      <c r="F26" s="12">
        <v>1</v>
      </c>
      <c r="G26" s="12">
        <v>1</v>
      </c>
      <c r="H26" s="20">
        <v>0</v>
      </c>
      <c r="I26" s="26">
        <f t="shared" si="1"/>
        <v>1</v>
      </c>
      <c r="J26" s="12">
        <f t="shared" si="1"/>
        <v>2</v>
      </c>
      <c r="K26" s="27">
        <f t="shared" si="2"/>
        <v>3</v>
      </c>
      <c r="L26" s="24" t="s">
        <v>65</v>
      </c>
      <c r="M26" s="25"/>
    </row>
    <row r="27" spans="2:13" s="1" customFormat="1" ht="20.100000000000001" customHeight="1" x14ac:dyDescent="0.25">
      <c r="B27" s="14" t="s">
        <v>31</v>
      </c>
      <c r="C27" s="12">
        <v>0</v>
      </c>
      <c r="D27" s="12">
        <v>1</v>
      </c>
      <c r="E27" s="12">
        <v>1</v>
      </c>
      <c r="F27" s="12">
        <v>1</v>
      </c>
      <c r="G27" s="12">
        <v>1</v>
      </c>
      <c r="H27" s="20">
        <v>0</v>
      </c>
      <c r="I27" s="26">
        <f t="shared" si="1"/>
        <v>2</v>
      </c>
      <c r="J27" s="12">
        <f t="shared" si="1"/>
        <v>2</v>
      </c>
      <c r="K27" s="27">
        <f t="shared" si="2"/>
        <v>4</v>
      </c>
      <c r="L27" s="24" t="s">
        <v>65</v>
      </c>
      <c r="M27" s="25"/>
    </row>
    <row r="28" spans="2:13" s="1" customFormat="1" ht="20.100000000000001" customHeight="1" x14ac:dyDescent="0.25">
      <c r="B28" s="14" t="s">
        <v>25</v>
      </c>
      <c r="C28" s="12">
        <v>1</v>
      </c>
      <c r="D28" s="12">
        <v>0</v>
      </c>
      <c r="E28" s="12">
        <v>2</v>
      </c>
      <c r="F28" s="12">
        <v>0</v>
      </c>
      <c r="G28" s="12">
        <v>1</v>
      </c>
      <c r="H28" s="20">
        <v>0</v>
      </c>
      <c r="I28" s="26">
        <f t="shared" si="1"/>
        <v>4</v>
      </c>
      <c r="J28" s="12">
        <f t="shared" si="1"/>
        <v>0</v>
      </c>
      <c r="K28" s="27">
        <f t="shared" si="2"/>
        <v>4</v>
      </c>
      <c r="L28" s="24" t="s">
        <v>65</v>
      </c>
      <c r="M28" s="25"/>
    </row>
    <row r="29" spans="2:13" s="1" customFormat="1" ht="20.100000000000001" customHeight="1" x14ac:dyDescent="0.25">
      <c r="B29" s="14" t="s">
        <v>33</v>
      </c>
      <c r="C29" s="12">
        <v>0</v>
      </c>
      <c r="D29" s="12">
        <v>1</v>
      </c>
      <c r="E29" s="12">
        <v>4</v>
      </c>
      <c r="F29" s="12">
        <v>3</v>
      </c>
      <c r="G29" s="12">
        <v>1</v>
      </c>
      <c r="H29" s="20">
        <v>0</v>
      </c>
      <c r="I29" s="26">
        <f t="shared" si="1"/>
        <v>5</v>
      </c>
      <c r="J29" s="12">
        <f t="shared" si="1"/>
        <v>4</v>
      </c>
      <c r="K29" s="27">
        <f t="shared" si="2"/>
        <v>9</v>
      </c>
      <c r="L29" s="24" t="s">
        <v>65</v>
      </c>
      <c r="M29" s="25"/>
    </row>
    <row r="30" spans="2:13" s="1" customFormat="1" ht="20.100000000000001" customHeight="1" x14ac:dyDescent="0.25">
      <c r="B30" s="14" t="s">
        <v>26</v>
      </c>
      <c r="C30" s="12">
        <v>0</v>
      </c>
      <c r="D30" s="12">
        <v>1</v>
      </c>
      <c r="E30" s="12">
        <v>0</v>
      </c>
      <c r="F30" s="12">
        <v>3</v>
      </c>
      <c r="G30" s="12">
        <v>1</v>
      </c>
      <c r="H30" s="20">
        <v>0</v>
      </c>
      <c r="I30" s="26">
        <f t="shared" si="1"/>
        <v>1</v>
      </c>
      <c r="J30" s="12">
        <f t="shared" si="1"/>
        <v>4</v>
      </c>
      <c r="K30" s="27">
        <f t="shared" si="2"/>
        <v>5</v>
      </c>
      <c r="L30" s="24" t="s">
        <v>65</v>
      </c>
      <c r="M30" s="25"/>
    </row>
    <row r="31" spans="2:13" s="1" customFormat="1" ht="20.100000000000001" customHeight="1" x14ac:dyDescent="0.25">
      <c r="B31" s="14" t="s">
        <v>34</v>
      </c>
      <c r="C31" s="12">
        <v>0</v>
      </c>
      <c r="D31" s="12">
        <v>1</v>
      </c>
      <c r="E31" s="12">
        <v>1</v>
      </c>
      <c r="F31" s="12">
        <v>2</v>
      </c>
      <c r="G31" s="12">
        <v>1</v>
      </c>
      <c r="H31" s="20">
        <v>0</v>
      </c>
      <c r="I31" s="26">
        <f t="shared" si="1"/>
        <v>2</v>
      </c>
      <c r="J31" s="12">
        <f t="shared" si="1"/>
        <v>3</v>
      </c>
      <c r="K31" s="27">
        <f t="shared" si="2"/>
        <v>5</v>
      </c>
      <c r="L31" s="24" t="s">
        <v>65</v>
      </c>
      <c r="M31" s="25"/>
    </row>
    <row r="32" spans="2:13" s="1" customFormat="1" ht="20.100000000000001" customHeight="1" x14ac:dyDescent="0.25">
      <c r="B32" s="14" t="s">
        <v>38</v>
      </c>
      <c r="C32" s="12">
        <v>1</v>
      </c>
      <c r="D32" s="12">
        <v>0</v>
      </c>
      <c r="E32" s="12">
        <v>1</v>
      </c>
      <c r="F32" s="12">
        <v>2</v>
      </c>
      <c r="G32" s="12">
        <v>0</v>
      </c>
      <c r="H32" s="20">
        <v>1</v>
      </c>
      <c r="I32" s="26">
        <f t="shared" si="1"/>
        <v>2</v>
      </c>
      <c r="J32" s="12">
        <f t="shared" si="1"/>
        <v>3</v>
      </c>
      <c r="K32" s="27">
        <f t="shared" si="2"/>
        <v>5</v>
      </c>
      <c r="L32" s="24" t="s">
        <v>65</v>
      </c>
      <c r="M32" s="25"/>
    </row>
    <row r="33" spans="2:13" s="1" customFormat="1" ht="20.100000000000001" customHeight="1" x14ac:dyDescent="0.25">
      <c r="B33" s="14" t="s">
        <v>27</v>
      </c>
      <c r="C33" s="12">
        <v>0</v>
      </c>
      <c r="D33" s="12">
        <v>1</v>
      </c>
      <c r="E33" s="12">
        <v>2</v>
      </c>
      <c r="F33" s="12">
        <v>1</v>
      </c>
      <c r="G33" s="12">
        <v>1</v>
      </c>
      <c r="H33" s="20">
        <v>0</v>
      </c>
      <c r="I33" s="26">
        <f t="shared" ref="I33:J43" si="3">C33+E33+G33</f>
        <v>3</v>
      </c>
      <c r="J33" s="12">
        <f t="shared" si="3"/>
        <v>2</v>
      </c>
      <c r="K33" s="27">
        <f t="shared" si="2"/>
        <v>5</v>
      </c>
      <c r="L33" s="24" t="s">
        <v>65</v>
      </c>
      <c r="M33" s="25"/>
    </row>
    <row r="34" spans="2:13" s="1" customFormat="1" ht="20.100000000000001" customHeight="1" x14ac:dyDescent="0.25">
      <c r="B34" s="14" t="s">
        <v>28</v>
      </c>
      <c r="C34" s="12">
        <v>0</v>
      </c>
      <c r="D34" s="12">
        <v>1</v>
      </c>
      <c r="E34" s="12">
        <v>1</v>
      </c>
      <c r="F34" s="12">
        <v>3</v>
      </c>
      <c r="G34" s="12">
        <v>1</v>
      </c>
      <c r="H34" s="20">
        <v>0</v>
      </c>
      <c r="I34" s="26">
        <f t="shared" si="3"/>
        <v>2</v>
      </c>
      <c r="J34" s="12">
        <f t="shared" si="3"/>
        <v>4</v>
      </c>
      <c r="K34" s="27">
        <f t="shared" si="2"/>
        <v>6</v>
      </c>
      <c r="L34" s="24" t="s">
        <v>65</v>
      </c>
      <c r="M34" s="25"/>
    </row>
    <row r="35" spans="2:13" s="1" customFormat="1" ht="20.100000000000001" customHeight="1" x14ac:dyDescent="0.25">
      <c r="B35" s="14" t="s">
        <v>35</v>
      </c>
      <c r="C35" s="12">
        <v>0</v>
      </c>
      <c r="D35" s="12">
        <v>1</v>
      </c>
      <c r="E35" s="12">
        <v>3</v>
      </c>
      <c r="F35" s="12">
        <v>0</v>
      </c>
      <c r="G35" s="12">
        <v>1</v>
      </c>
      <c r="H35" s="20">
        <v>0</v>
      </c>
      <c r="I35" s="26">
        <f t="shared" si="3"/>
        <v>4</v>
      </c>
      <c r="J35" s="12">
        <f t="shared" si="3"/>
        <v>1</v>
      </c>
      <c r="K35" s="27">
        <f t="shared" si="2"/>
        <v>5</v>
      </c>
      <c r="L35" s="24" t="s">
        <v>65</v>
      </c>
      <c r="M35" s="25"/>
    </row>
    <row r="36" spans="2:13" s="1" customFormat="1" ht="20.100000000000001" customHeight="1" x14ac:dyDescent="0.25">
      <c r="B36" s="14" t="s">
        <v>41</v>
      </c>
      <c r="C36" s="12">
        <v>0</v>
      </c>
      <c r="D36" s="12">
        <v>1</v>
      </c>
      <c r="E36" s="12">
        <v>1</v>
      </c>
      <c r="F36" s="12">
        <v>1</v>
      </c>
      <c r="G36" s="12">
        <v>0</v>
      </c>
      <c r="H36" s="20">
        <v>1</v>
      </c>
      <c r="I36" s="26">
        <f t="shared" si="3"/>
        <v>1</v>
      </c>
      <c r="J36" s="12">
        <f t="shared" si="3"/>
        <v>3</v>
      </c>
      <c r="K36" s="27">
        <f t="shared" si="2"/>
        <v>4</v>
      </c>
      <c r="L36" s="24" t="s">
        <v>65</v>
      </c>
      <c r="M36" s="25"/>
    </row>
    <row r="37" spans="2:13" s="1" customFormat="1" ht="20.100000000000001" customHeight="1" x14ac:dyDescent="0.25">
      <c r="B37" s="14" t="s">
        <v>29</v>
      </c>
      <c r="C37" s="12">
        <v>0</v>
      </c>
      <c r="D37" s="12">
        <v>1</v>
      </c>
      <c r="E37" s="12">
        <v>2</v>
      </c>
      <c r="F37" s="12">
        <v>1</v>
      </c>
      <c r="G37" s="12">
        <v>1</v>
      </c>
      <c r="H37" s="20">
        <v>0</v>
      </c>
      <c r="I37" s="26">
        <f t="shared" si="3"/>
        <v>3</v>
      </c>
      <c r="J37" s="12">
        <f t="shared" si="3"/>
        <v>2</v>
      </c>
      <c r="K37" s="27">
        <f t="shared" si="2"/>
        <v>5</v>
      </c>
      <c r="L37" s="24" t="s">
        <v>65</v>
      </c>
      <c r="M37" s="25"/>
    </row>
    <row r="38" spans="2:13" s="1" customFormat="1" ht="20.100000000000001" customHeight="1" x14ac:dyDescent="0.25">
      <c r="B38" s="14" t="s">
        <v>30</v>
      </c>
      <c r="C38" s="12">
        <v>1</v>
      </c>
      <c r="D38" s="12">
        <v>0</v>
      </c>
      <c r="E38" s="12">
        <v>1</v>
      </c>
      <c r="F38" s="12">
        <v>1</v>
      </c>
      <c r="G38" s="12">
        <v>0</v>
      </c>
      <c r="H38" s="20">
        <v>1</v>
      </c>
      <c r="I38" s="26">
        <f t="shared" si="3"/>
        <v>2</v>
      </c>
      <c r="J38" s="12">
        <f t="shared" si="3"/>
        <v>2</v>
      </c>
      <c r="K38" s="27">
        <f t="shared" si="2"/>
        <v>4</v>
      </c>
      <c r="L38" s="24" t="s">
        <v>65</v>
      </c>
      <c r="M38" s="25"/>
    </row>
    <row r="39" spans="2:13" s="1" customFormat="1" ht="20.100000000000001" customHeight="1" x14ac:dyDescent="0.25">
      <c r="B39" s="14" t="s">
        <v>32</v>
      </c>
      <c r="C39" s="12">
        <v>0</v>
      </c>
      <c r="D39" s="12">
        <v>1</v>
      </c>
      <c r="E39" s="12">
        <v>3</v>
      </c>
      <c r="F39" s="12">
        <v>0</v>
      </c>
      <c r="G39" s="12">
        <v>0</v>
      </c>
      <c r="H39" s="20">
        <v>1</v>
      </c>
      <c r="I39" s="26">
        <f t="shared" si="3"/>
        <v>3</v>
      </c>
      <c r="J39" s="12">
        <f t="shared" si="3"/>
        <v>2</v>
      </c>
      <c r="K39" s="27">
        <f t="shared" si="2"/>
        <v>5</v>
      </c>
      <c r="L39" s="24" t="s">
        <v>65</v>
      </c>
      <c r="M39" s="25"/>
    </row>
    <row r="40" spans="2:13" s="1" customFormat="1" ht="20.100000000000001" customHeight="1" x14ac:dyDescent="0.25">
      <c r="B40" s="15" t="s">
        <v>36</v>
      </c>
      <c r="C40" s="12">
        <v>0</v>
      </c>
      <c r="D40" s="12">
        <v>1</v>
      </c>
      <c r="E40" s="12">
        <v>1</v>
      </c>
      <c r="F40" s="12">
        <v>2</v>
      </c>
      <c r="G40" s="12">
        <v>1</v>
      </c>
      <c r="H40" s="20">
        <v>0</v>
      </c>
      <c r="I40" s="26">
        <f t="shared" si="3"/>
        <v>2</v>
      </c>
      <c r="J40" s="12">
        <f t="shared" si="3"/>
        <v>3</v>
      </c>
      <c r="K40" s="27">
        <f t="shared" si="2"/>
        <v>5</v>
      </c>
      <c r="L40" s="24" t="s">
        <v>65</v>
      </c>
      <c r="M40" s="25"/>
    </row>
    <row r="41" spans="2:13" s="1" customFormat="1" ht="20.100000000000001" customHeight="1" x14ac:dyDescent="0.25">
      <c r="B41" s="15" t="s">
        <v>37</v>
      </c>
      <c r="C41" s="12">
        <v>1</v>
      </c>
      <c r="D41" s="12">
        <v>0</v>
      </c>
      <c r="E41" s="12">
        <v>1</v>
      </c>
      <c r="F41" s="12">
        <v>1</v>
      </c>
      <c r="G41" s="12">
        <v>1</v>
      </c>
      <c r="H41" s="20">
        <v>0</v>
      </c>
      <c r="I41" s="28">
        <f t="shared" si="3"/>
        <v>3</v>
      </c>
      <c r="J41" s="29">
        <f t="shared" si="3"/>
        <v>1</v>
      </c>
      <c r="K41" s="30">
        <f t="shared" si="2"/>
        <v>4</v>
      </c>
      <c r="L41" s="24" t="s">
        <v>65</v>
      </c>
      <c r="M41" s="25"/>
    </row>
    <row r="42" spans="2:13" s="1" customFormat="1" ht="20.100000000000001" customHeight="1" x14ac:dyDescent="0.25">
      <c r="B42" s="15" t="s">
        <v>64</v>
      </c>
      <c r="C42" s="12">
        <v>0</v>
      </c>
      <c r="D42" s="12">
        <v>1</v>
      </c>
      <c r="E42" s="12">
        <v>0</v>
      </c>
      <c r="F42" s="12">
        <v>0</v>
      </c>
      <c r="G42" s="12">
        <v>1</v>
      </c>
      <c r="H42" s="20">
        <v>0</v>
      </c>
      <c r="I42" s="28">
        <f t="shared" si="3"/>
        <v>1</v>
      </c>
      <c r="J42" s="29">
        <f t="shared" si="3"/>
        <v>1</v>
      </c>
      <c r="K42" s="30">
        <f t="shared" si="2"/>
        <v>2</v>
      </c>
      <c r="L42" s="24"/>
      <c r="M42" s="25" t="s">
        <v>65</v>
      </c>
    </row>
    <row r="43" spans="2:13" s="1" customFormat="1" ht="20.100000000000001" customHeight="1" thickBot="1" x14ac:dyDescent="0.3">
      <c r="B43" s="45" t="s">
        <v>5</v>
      </c>
      <c r="C43" s="40">
        <f t="shared" ref="C43:H43" si="4">+SUM(C18:C42)</f>
        <v>8</v>
      </c>
      <c r="D43" s="40">
        <f t="shared" si="4"/>
        <v>17</v>
      </c>
      <c r="E43" s="40">
        <f t="shared" si="4"/>
        <v>32</v>
      </c>
      <c r="F43" s="40">
        <f t="shared" si="4"/>
        <v>34</v>
      </c>
      <c r="G43" s="40">
        <f t="shared" si="4"/>
        <v>17</v>
      </c>
      <c r="H43" s="46">
        <f t="shared" si="4"/>
        <v>8</v>
      </c>
      <c r="I43" s="47">
        <f t="shared" si="3"/>
        <v>57</v>
      </c>
      <c r="J43" s="48">
        <f t="shared" si="3"/>
        <v>59</v>
      </c>
      <c r="K43" s="49">
        <f t="shared" si="2"/>
        <v>116</v>
      </c>
      <c r="L43" s="31"/>
      <c r="M43" s="31"/>
    </row>
    <row r="44" spans="2:13" s="1" customFormat="1" ht="15" customHeight="1" x14ac:dyDescent="0.25">
      <c r="B44" s="16" t="s">
        <v>43</v>
      </c>
      <c r="C44" s="32"/>
      <c r="D44" s="32"/>
      <c r="E44" s="32"/>
      <c r="F44" s="32"/>
      <c r="G44" s="32"/>
      <c r="H44" s="32"/>
      <c r="I44" s="32"/>
      <c r="J44" s="32"/>
      <c r="K44" s="33"/>
      <c r="L44" s="31"/>
      <c r="M44" s="31"/>
    </row>
    <row r="45" spans="2:13" s="1" customFormat="1" ht="15" customHeight="1" x14ac:dyDescent="0.25">
      <c r="B45" s="16" t="s">
        <v>48</v>
      </c>
      <c r="C45" s="4"/>
      <c r="D45" s="4"/>
      <c r="E45" s="4"/>
      <c r="F45" s="4"/>
      <c r="G45" s="4"/>
      <c r="H45" s="4"/>
      <c r="I45" s="4"/>
      <c r="J45" s="4"/>
      <c r="K45" s="4"/>
    </row>
    <row r="46" spans="2:13" s="1" customFormat="1" ht="15" customHeight="1" x14ac:dyDescent="0.25">
      <c r="B46" s="16" t="s">
        <v>49</v>
      </c>
      <c r="C46" s="4"/>
      <c r="D46" s="4"/>
      <c r="E46" s="4"/>
      <c r="F46" s="4"/>
      <c r="G46" s="4"/>
      <c r="H46" s="4"/>
      <c r="I46" s="4"/>
      <c r="J46" s="4"/>
      <c r="K46" s="4"/>
    </row>
    <row r="47" spans="2:13" s="1" customFormat="1" ht="24.95" customHeight="1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2:13" s="1" customFormat="1" ht="24.95" customHeight="1" x14ac:dyDescent="0.25">
      <c r="B48" s="94" t="s">
        <v>58</v>
      </c>
      <c r="C48" s="86" t="s">
        <v>50</v>
      </c>
      <c r="D48" s="87"/>
      <c r="E48" s="4"/>
      <c r="F48" s="4"/>
      <c r="G48" s="4"/>
      <c r="H48" s="4"/>
      <c r="I48" s="4"/>
      <c r="J48" s="4"/>
      <c r="K48" s="4"/>
    </row>
    <row r="49" spans="2:12" s="1" customFormat="1" ht="29.1" customHeight="1" x14ac:dyDescent="0.25">
      <c r="B49" s="95"/>
      <c r="C49" s="34" t="s">
        <v>2</v>
      </c>
      <c r="D49" s="34" t="s">
        <v>3</v>
      </c>
      <c r="E49" s="4"/>
      <c r="F49" s="4"/>
      <c r="G49" s="4"/>
      <c r="H49" s="4"/>
      <c r="I49" s="4"/>
      <c r="J49" s="4"/>
      <c r="K49" s="4"/>
    </row>
    <row r="50" spans="2:12" s="1" customFormat="1" ht="20.100000000000001" customHeight="1" x14ac:dyDescent="0.25">
      <c r="B50" s="3" t="s">
        <v>13</v>
      </c>
      <c r="C50" s="12">
        <v>17</v>
      </c>
      <c r="D50" s="12">
        <v>41</v>
      </c>
      <c r="E50" s="4"/>
      <c r="F50" s="4"/>
      <c r="G50" s="4"/>
      <c r="H50" s="4"/>
      <c r="I50" s="4"/>
      <c r="J50" s="4"/>
      <c r="K50" s="4"/>
    </row>
    <row r="51" spans="2:12" s="1" customFormat="1" ht="20.100000000000001" customHeight="1" x14ac:dyDescent="0.25">
      <c r="B51" s="3" t="s">
        <v>14</v>
      </c>
      <c r="C51" s="12">
        <v>2</v>
      </c>
      <c r="D51" s="12">
        <v>7</v>
      </c>
      <c r="E51" s="4"/>
      <c r="F51" s="4"/>
      <c r="G51" s="4"/>
      <c r="H51" s="4"/>
      <c r="I51" s="4"/>
      <c r="J51" s="4"/>
      <c r="K51" s="4"/>
    </row>
    <row r="52" spans="2:12" s="1" customFormat="1" ht="15" customHeight="1" x14ac:dyDescent="0.25">
      <c r="B52" s="13" t="s">
        <v>51</v>
      </c>
      <c r="C52" s="8"/>
      <c r="D52" s="8"/>
      <c r="E52" s="8"/>
      <c r="F52" s="8"/>
      <c r="G52" s="8"/>
      <c r="H52" s="8"/>
      <c r="I52" s="8"/>
      <c r="J52" s="4"/>
      <c r="K52" s="4"/>
    </row>
    <row r="53" spans="2:12" s="1" customFormat="1" ht="24.95" customHeight="1" x14ac:dyDescent="0.25">
      <c r="B53" s="5"/>
      <c r="C53" s="11"/>
      <c r="D53" s="11"/>
      <c r="E53" s="11"/>
      <c r="F53" s="11"/>
      <c r="G53" s="11"/>
      <c r="H53" s="11"/>
      <c r="I53" s="11"/>
      <c r="J53" s="4"/>
      <c r="K53" s="4"/>
    </row>
    <row r="54" spans="2:12" s="1" customFormat="1" ht="39.950000000000003" customHeight="1" x14ac:dyDescent="0.25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2:12" s="1" customFormat="1" ht="45" customHeight="1" x14ac:dyDescent="0.25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2:12" s="1" customFormat="1" ht="39.950000000000003" customHeight="1" x14ac:dyDescent="0.25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2:12" ht="39.950000000000003" customHeight="1" x14ac:dyDescent="0.25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2:12" ht="24.95" customHeight="1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2:12" ht="24.95" customHeight="1" x14ac:dyDescent="0.25"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2:12" ht="24.95" customHeight="1" x14ac:dyDescent="0.25"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2:12" ht="24.95" customHeight="1" x14ac:dyDescent="0.25"/>
    <row r="62" spans="2:12" ht="24.95" customHeight="1" x14ac:dyDescent="0.25"/>
    <row r="63" spans="2:12" ht="24.95" customHeight="1" x14ac:dyDescent="0.25"/>
  </sheetData>
  <mergeCells count="14">
    <mergeCell ref="B1:B2"/>
    <mergeCell ref="C2:N2"/>
    <mergeCell ref="L16:M16"/>
    <mergeCell ref="B48:B49"/>
    <mergeCell ref="C48:D48"/>
    <mergeCell ref="B12:B14"/>
    <mergeCell ref="C12:D12"/>
    <mergeCell ref="E12:F12"/>
    <mergeCell ref="G12:I12"/>
    <mergeCell ref="B16:B17"/>
    <mergeCell ref="C16:D16"/>
    <mergeCell ref="E16:F16"/>
    <mergeCell ref="G16:H16"/>
    <mergeCell ref="I16:K16"/>
  </mergeCells>
  <pageMargins left="0.25" right="0.25" top="0.75" bottom="0.75" header="0.3" footer="0.3"/>
  <pageSetup paperSize="9" scale="4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3"/>
  <sheetViews>
    <sheetView showGridLines="0" topLeftCell="A28" zoomScaleNormal="100" workbookViewId="0">
      <selection activeCell="F48" sqref="A1:XFD1048576"/>
    </sheetView>
  </sheetViews>
  <sheetFormatPr baseColWidth="10" defaultRowHeight="15" x14ac:dyDescent="0.25"/>
  <cols>
    <col min="1" max="1" width="3" customWidth="1"/>
    <col min="2" max="2" width="45.140625" customWidth="1"/>
    <col min="3" max="8" width="12.7109375" customWidth="1"/>
    <col min="9" max="9" width="12.85546875" bestFit="1" customWidth="1"/>
    <col min="10" max="10" width="14.140625" bestFit="1" customWidth="1"/>
    <col min="11" max="11" width="9.28515625" bestFit="1" customWidth="1"/>
    <col min="12" max="12" width="10.28515625" bestFit="1" customWidth="1"/>
    <col min="13" max="13" width="12.5703125" bestFit="1" customWidth="1"/>
    <col min="14" max="14" width="16.7109375" customWidth="1"/>
  </cols>
  <sheetData>
    <row r="1" spans="2:14" ht="27.75" customHeight="1" x14ac:dyDescent="0.25">
      <c r="B1" s="69"/>
    </row>
    <row r="2" spans="2:14" ht="20.45" customHeight="1" x14ac:dyDescent="0.25">
      <c r="B2" s="69"/>
      <c r="C2" s="68" t="s">
        <v>69</v>
      </c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4" spans="2:14" s="1" customFormat="1" ht="26.1" customHeight="1" x14ac:dyDescent="0.25">
      <c r="B4" s="63" t="s">
        <v>72</v>
      </c>
      <c r="C4" s="36" t="s">
        <v>0</v>
      </c>
      <c r="D4" s="36" t="s">
        <v>1</v>
      </c>
      <c r="E4" s="4"/>
      <c r="F4" s="4"/>
      <c r="G4" s="4"/>
      <c r="H4" s="4"/>
      <c r="I4" s="4"/>
      <c r="J4" s="4"/>
      <c r="K4" s="4"/>
    </row>
    <row r="5" spans="2:14" s="1" customFormat="1" ht="20.100000000000001" customHeight="1" x14ac:dyDescent="0.25">
      <c r="B5" s="6" t="s">
        <v>6</v>
      </c>
      <c r="C5" s="12">
        <v>0</v>
      </c>
      <c r="D5" s="12">
        <v>1</v>
      </c>
      <c r="E5" s="4"/>
      <c r="F5" s="4"/>
      <c r="G5" s="4"/>
      <c r="H5" s="4"/>
      <c r="I5" s="4"/>
      <c r="J5" s="4"/>
      <c r="K5" s="4"/>
    </row>
    <row r="6" spans="2:14" s="1" customFormat="1" ht="20.100000000000001" customHeight="1" x14ac:dyDescent="0.25">
      <c r="B6" s="6" t="s">
        <v>7</v>
      </c>
      <c r="C6" s="12">
        <v>6</v>
      </c>
      <c r="D6" s="12">
        <v>6</v>
      </c>
      <c r="E6" s="4"/>
      <c r="F6" s="4"/>
      <c r="G6" s="4"/>
      <c r="H6" s="4"/>
      <c r="I6" s="4"/>
      <c r="J6" s="4"/>
      <c r="K6" s="4"/>
    </row>
    <row r="7" spans="2:14" s="1" customFormat="1" ht="20.100000000000001" customHeight="1" x14ac:dyDescent="0.25">
      <c r="B7" s="6" t="s">
        <v>8</v>
      </c>
      <c r="C7" s="12">
        <v>1</v>
      </c>
      <c r="D7" s="12">
        <v>0</v>
      </c>
      <c r="E7" s="4"/>
      <c r="F7" s="4"/>
      <c r="G7" s="4"/>
      <c r="H7" s="4"/>
      <c r="I7" s="4"/>
      <c r="J7" s="4"/>
      <c r="K7" s="4"/>
    </row>
    <row r="8" spans="2:14" s="1" customFormat="1" ht="20.100000000000001" customHeight="1" x14ac:dyDescent="0.25">
      <c r="B8" s="6" t="s">
        <v>9</v>
      </c>
      <c r="C8" s="12">
        <v>0</v>
      </c>
      <c r="D8" s="12">
        <v>1</v>
      </c>
      <c r="E8" s="4"/>
      <c r="F8" s="4"/>
      <c r="G8" s="4"/>
      <c r="H8" s="4"/>
      <c r="I8" s="4"/>
      <c r="J8" s="4"/>
      <c r="K8" s="4"/>
    </row>
    <row r="9" spans="2:14" s="1" customFormat="1" ht="20.100000000000001" customHeight="1" x14ac:dyDescent="0.25">
      <c r="B9" s="6" t="s">
        <v>10</v>
      </c>
      <c r="C9" s="12">
        <v>0</v>
      </c>
      <c r="D9" s="12">
        <v>1</v>
      </c>
      <c r="E9" s="4"/>
      <c r="F9" s="4"/>
      <c r="G9" s="4"/>
      <c r="H9" s="4"/>
      <c r="I9" s="4"/>
      <c r="J9" s="4"/>
      <c r="K9" s="4"/>
    </row>
    <row r="10" spans="2:14" s="1" customFormat="1" ht="20.100000000000001" customHeight="1" x14ac:dyDescent="0.25">
      <c r="B10" s="55" t="s">
        <v>5</v>
      </c>
      <c r="C10" s="40">
        <f t="shared" ref="C10:D10" si="0">+SUM(C5:C9)</f>
        <v>7</v>
      </c>
      <c r="D10" s="40">
        <f t="shared" si="0"/>
        <v>9</v>
      </c>
      <c r="E10" s="4"/>
      <c r="F10" s="4"/>
      <c r="G10" s="4"/>
      <c r="H10" s="4"/>
      <c r="I10" s="4"/>
      <c r="J10" s="4"/>
      <c r="K10" s="4"/>
    </row>
    <row r="11" spans="2:14" s="1" customFormat="1" ht="24.95" customHeight="1" thickBot="1" x14ac:dyDescent="0.3"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2:14" s="1" customFormat="1" ht="38.25" customHeight="1" x14ac:dyDescent="0.25">
      <c r="B12" s="101" t="s">
        <v>70</v>
      </c>
      <c r="C12" s="98" t="s">
        <v>42</v>
      </c>
      <c r="D12" s="99"/>
      <c r="E12" s="98" t="s">
        <v>60</v>
      </c>
      <c r="F12" s="104"/>
      <c r="G12" s="105" t="s">
        <v>61</v>
      </c>
      <c r="H12" s="106"/>
      <c r="I12" s="107"/>
      <c r="J12" s="4"/>
      <c r="K12" s="4"/>
    </row>
    <row r="13" spans="2:14" s="1" customFormat="1" ht="24.95" customHeight="1" x14ac:dyDescent="0.25">
      <c r="B13" s="102"/>
      <c r="C13" s="40" t="s">
        <v>0</v>
      </c>
      <c r="D13" s="40" t="s">
        <v>1</v>
      </c>
      <c r="E13" s="40" t="s">
        <v>2</v>
      </c>
      <c r="F13" s="64" t="s">
        <v>3</v>
      </c>
      <c r="G13" s="61" t="s">
        <v>2</v>
      </c>
      <c r="H13" s="36" t="s">
        <v>3</v>
      </c>
      <c r="I13" s="62" t="s">
        <v>4</v>
      </c>
      <c r="J13" s="4"/>
      <c r="K13" s="4"/>
    </row>
    <row r="14" spans="2:14" s="1" customFormat="1" ht="24.95" customHeight="1" thickBot="1" x14ac:dyDescent="0.3">
      <c r="B14" s="103"/>
      <c r="C14" s="12">
        <f>+C5</f>
        <v>0</v>
      </c>
      <c r="D14" s="12">
        <f>+D5</f>
        <v>1</v>
      </c>
      <c r="E14" s="12">
        <v>16</v>
      </c>
      <c r="F14" s="20">
        <v>43</v>
      </c>
      <c r="G14" s="21">
        <f>C14+E14</f>
        <v>16</v>
      </c>
      <c r="H14" s="22">
        <f>D14+F14</f>
        <v>44</v>
      </c>
      <c r="I14" s="23">
        <f>G14+H14</f>
        <v>60</v>
      </c>
      <c r="J14" s="4"/>
      <c r="K14" s="4"/>
    </row>
    <row r="15" spans="2:14" s="1" customFormat="1" ht="24.95" customHeight="1" thickBot="1" x14ac:dyDescent="0.3">
      <c r="B15" s="4"/>
      <c r="C15" s="4"/>
      <c r="D15" s="4"/>
      <c r="E15" s="4"/>
      <c r="F15" s="4"/>
      <c r="G15" s="4"/>
      <c r="H15" s="4"/>
      <c r="I15" s="4"/>
      <c r="J15" s="4"/>
      <c r="K15" s="4"/>
      <c r="N15" s="9"/>
    </row>
    <row r="16" spans="2:14" s="1" customFormat="1" ht="45" customHeight="1" x14ac:dyDescent="0.25">
      <c r="B16" s="94" t="s">
        <v>76</v>
      </c>
      <c r="C16" s="96" t="s">
        <v>46</v>
      </c>
      <c r="D16" s="97"/>
      <c r="E16" s="98" t="s">
        <v>12</v>
      </c>
      <c r="F16" s="99"/>
      <c r="G16" s="98" t="s">
        <v>47</v>
      </c>
      <c r="H16" s="100"/>
      <c r="I16" s="91" t="s">
        <v>11</v>
      </c>
      <c r="J16" s="92"/>
      <c r="K16" s="93"/>
      <c r="L16" s="70" t="s">
        <v>67</v>
      </c>
      <c r="M16" s="71"/>
      <c r="N16" s="10"/>
    </row>
    <row r="17" spans="2:13" s="1" customFormat="1" ht="29.45" customHeight="1" x14ac:dyDescent="0.25">
      <c r="B17" s="95"/>
      <c r="C17" s="40" t="s">
        <v>0</v>
      </c>
      <c r="D17" s="40" t="s">
        <v>1</v>
      </c>
      <c r="E17" s="40" t="s">
        <v>0</v>
      </c>
      <c r="F17" s="40" t="s">
        <v>3</v>
      </c>
      <c r="G17" s="40" t="s">
        <v>2</v>
      </c>
      <c r="H17" s="64" t="s">
        <v>3</v>
      </c>
      <c r="I17" s="38" t="s">
        <v>2</v>
      </c>
      <c r="J17" s="37" t="s">
        <v>3</v>
      </c>
      <c r="K17" s="39" t="s">
        <v>4</v>
      </c>
      <c r="L17" s="44" t="s">
        <v>15</v>
      </c>
      <c r="M17" s="45" t="s">
        <v>16</v>
      </c>
    </row>
    <row r="18" spans="2:13" s="1" customFormat="1" ht="20.100000000000001" customHeight="1" x14ac:dyDescent="0.25">
      <c r="B18" s="14" t="s">
        <v>39</v>
      </c>
      <c r="C18" s="65">
        <v>0</v>
      </c>
      <c r="D18" s="65">
        <v>1</v>
      </c>
      <c r="E18" s="12">
        <v>2</v>
      </c>
      <c r="F18" s="12">
        <v>2</v>
      </c>
      <c r="G18" s="12">
        <v>0</v>
      </c>
      <c r="H18" s="20">
        <v>1</v>
      </c>
      <c r="I18" s="26">
        <f>C18+E18+G18</f>
        <v>2</v>
      </c>
      <c r="J18" s="12">
        <f>D18+F18+H18</f>
        <v>4</v>
      </c>
      <c r="K18" s="27">
        <f>I18+J18</f>
        <v>6</v>
      </c>
      <c r="L18" s="24" t="s">
        <v>65</v>
      </c>
      <c r="M18" s="25"/>
    </row>
    <row r="19" spans="2:13" s="1" customFormat="1" ht="20.100000000000001" customHeight="1" x14ac:dyDescent="0.25">
      <c r="B19" s="14" t="s">
        <v>17</v>
      </c>
      <c r="C19" s="65">
        <v>0</v>
      </c>
      <c r="D19" s="65">
        <v>1</v>
      </c>
      <c r="E19" s="12">
        <v>1</v>
      </c>
      <c r="F19" s="12">
        <v>1</v>
      </c>
      <c r="G19" s="12">
        <v>1</v>
      </c>
      <c r="H19" s="20">
        <v>0</v>
      </c>
      <c r="I19" s="26">
        <f t="shared" ref="I19:J34" si="1">C19+E19+G19</f>
        <v>2</v>
      </c>
      <c r="J19" s="12">
        <f t="shared" si="1"/>
        <v>2</v>
      </c>
      <c r="K19" s="27">
        <f t="shared" ref="K19:K43" si="2">I19+J19</f>
        <v>4</v>
      </c>
      <c r="L19" s="24" t="s">
        <v>65</v>
      </c>
      <c r="M19" s="25"/>
    </row>
    <row r="20" spans="2:13" s="1" customFormat="1" ht="20.100000000000001" customHeight="1" x14ac:dyDescent="0.25">
      <c r="B20" s="14" t="s">
        <v>18</v>
      </c>
      <c r="C20" s="65">
        <v>1</v>
      </c>
      <c r="D20" s="65">
        <v>0</v>
      </c>
      <c r="E20" s="12">
        <v>2</v>
      </c>
      <c r="F20" s="12">
        <v>0</v>
      </c>
      <c r="G20" s="12">
        <v>0</v>
      </c>
      <c r="H20" s="20">
        <v>1</v>
      </c>
      <c r="I20" s="26">
        <f t="shared" si="1"/>
        <v>3</v>
      </c>
      <c r="J20" s="12">
        <f t="shared" si="1"/>
        <v>1</v>
      </c>
      <c r="K20" s="27">
        <f t="shared" si="2"/>
        <v>4</v>
      </c>
      <c r="L20" s="24" t="s">
        <v>65</v>
      </c>
      <c r="M20" s="25"/>
    </row>
    <row r="21" spans="2:13" s="1" customFormat="1" ht="30.6" customHeight="1" x14ac:dyDescent="0.25">
      <c r="B21" s="14" t="s">
        <v>40</v>
      </c>
      <c r="C21" s="65">
        <v>1</v>
      </c>
      <c r="D21" s="65">
        <v>0</v>
      </c>
      <c r="E21" s="12">
        <v>2</v>
      </c>
      <c r="F21" s="12">
        <v>2</v>
      </c>
      <c r="G21" s="12">
        <v>1</v>
      </c>
      <c r="H21" s="20">
        <v>0</v>
      </c>
      <c r="I21" s="26">
        <f t="shared" si="1"/>
        <v>4</v>
      </c>
      <c r="J21" s="12">
        <f t="shared" si="1"/>
        <v>2</v>
      </c>
      <c r="K21" s="27">
        <f t="shared" si="2"/>
        <v>6</v>
      </c>
      <c r="L21" s="24" t="s">
        <v>65</v>
      </c>
      <c r="M21" s="25"/>
    </row>
    <row r="22" spans="2:13" s="1" customFormat="1" ht="20.100000000000001" customHeight="1" x14ac:dyDescent="0.25">
      <c r="B22" s="14" t="s">
        <v>20</v>
      </c>
      <c r="C22" s="65">
        <v>0</v>
      </c>
      <c r="D22" s="65">
        <v>1</v>
      </c>
      <c r="E22" s="12">
        <v>2</v>
      </c>
      <c r="F22" s="12">
        <v>0</v>
      </c>
      <c r="G22" s="12">
        <v>1</v>
      </c>
      <c r="H22" s="20">
        <v>0</v>
      </c>
      <c r="I22" s="26">
        <f t="shared" si="1"/>
        <v>3</v>
      </c>
      <c r="J22" s="12">
        <f t="shared" si="1"/>
        <v>1</v>
      </c>
      <c r="K22" s="27">
        <f t="shared" si="2"/>
        <v>4</v>
      </c>
      <c r="L22" s="24" t="s">
        <v>65</v>
      </c>
      <c r="M22" s="25"/>
    </row>
    <row r="23" spans="2:13" s="1" customFormat="1" ht="20.100000000000001" customHeight="1" x14ac:dyDescent="0.25">
      <c r="B23" s="14" t="s">
        <v>19</v>
      </c>
      <c r="C23" s="65">
        <v>1</v>
      </c>
      <c r="D23" s="65">
        <v>0</v>
      </c>
      <c r="E23" s="12">
        <v>0</v>
      </c>
      <c r="F23" s="12">
        <v>1</v>
      </c>
      <c r="G23" s="12">
        <v>0</v>
      </c>
      <c r="H23" s="20">
        <v>1</v>
      </c>
      <c r="I23" s="26">
        <f t="shared" si="1"/>
        <v>1</v>
      </c>
      <c r="J23" s="12">
        <f t="shared" si="1"/>
        <v>2</v>
      </c>
      <c r="K23" s="27">
        <f t="shared" si="2"/>
        <v>3</v>
      </c>
      <c r="L23" s="24" t="s">
        <v>65</v>
      </c>
      <c r="M23" s="25"/>
    </row>
    <row r="24" spans="2:13" s="1" customFormat="1" ht="20.100000000000001" customHeight="1" x14ac:dyDescent="0.25">
      <c r="B24" s="14" t="s">
        <v>62</v>
      </c>
      <c r="C24" s="65">
        <v>1</v>
      </c>
      <c r="D24" s="65">
        <v>0</v>
      </c>
      <c r="E24" s="12">
        <v>1</v>
      </c>
      <c r="F24" s="12">
        <v>1</v>
      </c>
      <c r="G24" s="12">
        <v>1</v>
      </c>
      <c r="H24" s="20">
        <v>0</v>
      </c>
      <c r="I24" s="26">
        <f t="shared" si="1"/>
        <v>3</v>
      </c>
      <c r="J24" s="12">
        <f t="shared" si="1"/>
        <v>1</v>
      </c>
      <c r="K24" s="27">
        <f t="shared" si="2"/>
        <v>4</v>
      </c>
      <c r="L24" s="24" t="s">
        <v>65</v>
      </c>
      <c r="M24" s="25"/>
    </row>
    <row r="25" spans="2:13" s="1" customFormat="1" ht="36.950000000000003" customHeight="1" x14ac:dyDescent="0.25">
      <c r="B25" s="14" t="s">
        <v>22</v>
      </c>
      <c r="C25" s="65">
        <v>0</v>
      </c>
      <c r="D25" s="65">
        <v>1</v>
      </c>
      <c r="E25" s="12">
        <v>0</v>
      </c>
      <c r="F25" s="12">
        <v>2</v>
      </c>
      <c r="G25" s="12">
        <v>0</v>
      </c>
      <c r="H25" s="20">
        <v>1</v>
      </c>
      <c r="I25" s="26">
        <f t="shared" si="1"/>
        <v>0</v>
      </c>
      <c r="J25" s="12">
        <f t="shared" si="1"/>
        <v>4</v>
      </c>
      <c r="K25" s="27">
        <f t="shared" si="2"/>
        <v>4</v>
      </c>
      <c r="L25" s="24" t="s">
        <v>65</v>
      </c>
      <c r="M25" s="25"/>
    </row>
    <row r="26" spans="2:13" s="1" customFormat="1" ht="20.100000000000001" customHeight="1" x14ac:dyDescent="0.25">
      <c r="B26" s="14" t="s">
        <v>23</v>
      </c>
      <c r="C26" s="65">
        <v>0</v>
      </c>
      <c r="D26" s="65">
        <v>1</v>
      </c>
      <c r="E26" s="12">
        <v>0</v>
      </c>
      <c r="F26" s="12">
        <v>1</v>
      </c>
      <c r="G26" s="12">
        <v>0</v>
      </c>
      <c r="H26" s="20">
        <v>1</v>
      </c>
      <c r="I26" s="26">
        <f t="shared" si="1"/>
        <v>0</v>
      </c>
      <c r="J26" s="12">
        <f t="shared" si="1"/>
        <v>3</v>
      </c>
      <c r="K26" s="27">
        <f t="shared" si="2"/>
        <v>3</v>
      </c>
      <c r="L26" s="24" t="s">
        <v>65</v>
      </c>
      <c r="M26" s="25"/>
    </row>
    <row r="27" spans="2:13" s="1" customFormat="1" ht="20.100000000000001" customHeight="1" x14ac:dyDescent="0.25">
      <c r="B27" s="14" t="s">
        <v>31</v>
      </c>
      <c r="C27" s="65">
        <v>0</v>
      </c>
      <c r="D27" s="65">
        <v>1</v>
      </c>
      <c r="E27" s="12">
        <v>1</v>
      </c>
      <c r="F27" s="12">
        <v>1</v>
      </c>
      <c r="G27" s="12">
        <v>1</v>
      </c>
      <c r="H27" s="20">
        <v>0</v>
      </c>
      <c r="I27" s="26">
        <f t="shared" si="1"/>
        <v>2</v>
      </c>
      <c r="J27" s="12">
        <f t="shared" si="1"/>
        <v>2</v>
      </c>
      <c r="K27" s="27">
        <f t="shared" si="2"/>
        <v>4</v>
      </c>
      <c r="L27" s="24" t="s">
        <v>65</v>
      </c>
      <c r="M27" s="25"/>
    </row>
    <row r="28" spans="2:13" s="1" customFormat="1" ht="20.100000000000001" customHeight="1" x14ac:dyDescent="0.25">
      <c r="B28" s="14" t="s">
        <v>25</v>
      </c>
      <c r="C28" s="65">
        <v>1</v>
      </c>
      <c r="D28" s="65">
        <v>0</v>
      </c>
      <c r="E28" s="12">
        <v>2</v>
      </c>
      <c r="F28" s="12">
        <v>0</v>
      </c>
      <c r="G28" s="12">
        <v>1</v>
      </c>
      <c r="H28" s="20">
        <v>0</v>
      </c>
      <c r="I28" s="26">
        <f t="shared" si="1"/>
        <v>4</v>
      </c>
      <c r="J28" s="12">
        <f t="shared" si="1"/>
        <v>0</v>
      </c>
      <c r="K28" s="27">
        <f t="shared" si="2"/>
        <v>4</v>
      </c>
      <c r="L28" s="24" t="s">
        <v>65</v>
      </c>
      <c r="M28" s="25"/>
    </row>
    <row r="29" spans="2:13" s="1" customFormat="1" ht="20.100000000000001" customHeight="1" x14ac:dyDescent="0.25">
      <c r="B29" s="14" t="s">
        <v>33</v>
      </c>
      <c r="C29" s="65">
        <v>0</v>
      </c>
      <c r="D29" s="65">
        <v>1</v>
      </c>
      <c r="E29" s="12">
        <v>4</v>
      </c>
      <c r="F29" s="12">
        <v>3</v>
      </c>
      <c r="G29" s="12">
        <v>1</v>
      </c>
      <c r="H29" s="20">
        <v>0</v>
      </c>
      <c r="I29" s="26">
        <f t="shared" si="1"/>
        <v>5</v>
      </c>
      <c r="J29" s="12">
        <f t="shared" si="1"/>
        <v>4</v>
      </c>
      <c r="K29" s="27">
        <f t="shared" si="2"/>
        <v>9</v>
      </c>
      <c r="L29" s="24" t="s">
        <v>65</v>
      </c>
      <c r="M29" s="25"/>
    </row>
    <row r="30" spans="2:13" s="1" customFormat="1" ht="20.100000000000001" customHeight="1" x14ac:dyDescent="0.25">
      <c r="B30" s="14" t="s">
        <v>26</v>
      </c>
      <c r="C30" s="65">
        <v>0</v>
      </c>
      <c r="D30" s="65">
        <v>1</v>
      </c>
      <c r="E30" s="12">
        <v>0</v>
      </c>
      <c r="F30" s="12">
        <v>3</v>
      </c>
      <c r="G30" s="12">
        <v>1</v>
      </c>
      <c r="H30" s="20">
        <v>0</v>
      </c>
      <c r="I30" s="26">
        <f t="shared" si="1"/>
        <v>1</v>
      </c>
      <c r="J30" s="12">
        <f t="shared" si="1"/>
        <v>4</v>
      </c>
      <c r="K30" s="27">
        <f t="shared" si="2"/>
        <v>5</v>
      </c>
      <c r="L30" s="24" t="s">
        <v>65</v>
      </c>
      <c r="M30" s="25"/>
    </row>
    <row r="31" spans="2:13" s="1" customFormat="1" ht="20.100000000000001" customHeight="1" x14ac:dyDescent="0.25">
      <c r="B31" s="14" t="s">
        <v>34</v>
      </c>
      <c r="C31" s="65">
        <v>0</v>
      </c>
      <c r="D31" s="65">
        <v>1</v>
      </c>
      <c r="E31" s="12">
        <v>2</v>
      </c>
      <c r="F31" s="12">
        <v>1</v>
      </c>
      <c r="G31" s="12">
        <v>1</v>
      </c>
      <c r="H31" s="20">
        <v>0</v>
      </c>
      <c r="I31" s="26">
        <f t="shared" si="1"/>
        <v>3</v>
      </c>
      <c r="J31" s="12">
        <f t="shared" si="1"/>
        <v>2</v>
      </c>
      <c r="K31" s="27">
        <f t="shared" si="2"/>
        <v>5</v>
      </c>
      <c r="L31" s="24" t="s">
        <v>65</v>
      </c>
      <c r="M31" s="25"/>
    </row>
    <row r="32" spans="2:13" s="1" customFormat="1" ht="20.100000000000001" customHeight="1" x14ac:dyDescent="0.25">
      <c r="B32" s="14" t="s">
        <v>38</v>
      </c>
      <c r="C32" s="65">
        <v>0</v>
      </c>
      <c r="D32" s="65">
        <v>1</v>
      </c>
      <c r="E32" s="12">
        <v>1</v>
      </c>
      <c r="F32" s="12">
        <v>2</v>
      </c>
      <c r="G32" s="12">
        <v>0</v>
      </c>
      <c r="H32" s="20">
        <v>1</v>
      </c>
      <c r="I32" s="26">
        <f t="shared" si="1"/>
        <v>1</v>
      </c>
      <c r="J32" s="12">
        <f t="shared" si="1"/>
        <v>4</v>
      </c>
      <c r="K32" s="27">
        <f t="shared" si="2"/>
        <v>5</v>
      </c>
      <c r="L32" s="24" t="s">
        <v>65</v>
      </c>
      <c r="M32" s="25"/>
    </row>
    <row r="33" spans="2:13" s="1" customFormat="1" ht="20.100000000000001" customHeight="1" x14ac:dyDescent="0.25">
      <c r="B33" s="14" t="s">
        <v>27</v>
      </c>
      <c r="C33" s="65">
        <v>0</v>
      </c>
      <c r="D33" s="65">
        <v>1</v>
      </c>
      <c r="E33" s="12">
        <v>2</v>
      </c>
      <c r="F33" s="12">
        <v>1</v>
      </c>
      <c r="G33" s="12">
        <v>1</v>
      </c>
      <c r="H33" s="20">
        <v>0</v>
      </c>
      <c r="I33" s="26">
        <f t="shared" si="1"/>
        <v>3</v>
      </c>
      <c r="J33" s="12">
        <f t="shared" si="1"/>
        <v>2</v>
      </c>
      <c r="K33" s="27">
        <f t="shared" si="2"/>
        <v>5</v>
      </c>
      <c r="L33" s="24" t="s">
        <v>65</v>
      </c>
      <c r="M33" s="25"/>
    </row>
    <row r="34" spans="2:13" s="1" customFormat="1" ht="20.100000000000001" customHeight="1" x14ac:dyDescent="0.25">
      <c r="B34" s="14" t="s">
        <v>28</v>
      </c>
      <c r="C34" s="65">
        <v>1</v>
      </c>
      <c r="D34" s="65">
        <v>0</v>
      </c>
      <c r="E34" s="12">
        <v>3</v>
      </c>
      <c r="F34" s="12">
        <v>1</v>
      </c>
      <c r="G34" s="12">
        <v>1</v>
      </c>
      <c r="H34" s="20">
        <v>0</v>
      </c>
      <c r="I34" s="26">
        <f t="shared" si="1"/>
        <v>5</v>
      </c>
      <c r="J34" s="12">
        <f t="shared" si="1"/>
        <v>1</v>
      </c>
      <c r="K34" s="27">
        <f t="shared" si="2"/>
        <v>6</v>
      </c>
      <c r="L34" s="24" t="s">
        <v>65</v>
      </c>
      <c r="M34" s="25"/>
    </row>
    <row r="35" spans="2:13" s="1" customFormat="1" ht="20.100000000000001" customHeight="1" x14ac:dyDescent="0.25">
      <c r="B35" s="14" t="s">
        <v>35</v>
      </c>
      <c r="C35" s="65">
        <v>0</v>
      </c>
      <c r="D35" s="65">
        <v>1</v>
      </c>
      <c r="E35" s="12">
        <v>3</v>
      </c>
      <c r="F35" s="12">
        <v>0</v>
      </c>
      <c r="G35" s="12">
        <v>1</v>
      </c>
      <c r="H35" s="20">
        <v>0</v>
      </c>
      <c r="I35" s="26">
        <f t="shared" ref="I35:J43" si="3">C35+E35+G35</f>
        <v>4</v>
      </c>
      <c r="J35" s="12">
        <f t="shared" si="3"/>
        <v>1</v>
      </c>
      <c r="K35" s="27">
        <f t="shared" si="2"/>
        <v>5</v>
      </c>
      <c r="L35" s="24" t="s">
        <v>65</v>
      </c>
      <c r="M35" s="25"/>
    </row>
    <row r="36" spans="2:13" s="1" customFormat="1" ht="20.100000000000001" customHeight="1" x14ac:dyDescent="0.25">
      <c r="B36" s="14" t="s">
        <v>41</v>
      </c>
      <c r="C36" s="65">
        <v>0</v>
      </c>
      <c r="D36" s="65">
        <v>1</v>
      </c>
      <c r="E36" s="12">
        <v>1</v>
      </c>
      <c r="F36" s="12">
        <v>2</v>
      </c>
      <c r="G36" s="12">
        <v>0</v>
      </c>
      <c r="H36" s="20">
        <v>1</v>
      </c>
      <c r="I36" s="26">
        <f t="shared" si="3"/>
        <v>1</v>
      </c>
      <c r="J36" s="12">
        <f t="shared" si="3"/>
        <v>4</v>
      </c>
      <c r="K36" s="27">
        <f t="shared" si="2"/>
        <v>5</v>
      </c>
      <c r="L36" s="24" t="s">
        <v>65</v>
      </c>
      <c r="M36" s="25"/>
    </row>
    <row r="37" spans="2:13" s="1" customFormat="1" ht="20.100000000000001" customHeight="1" x14ac:dyDescent="0.25">
      <c r="B37" s="14" t="s">
        <v>29</v>
      </c>
      <c r="C37" s="65">
        <v>0</v>
      </c>
      <c r="D37" s="65">
        <v>1</v>
      </c>
      <c r="E37" s="12">
        <v>1</v>
      </c>
      <c r="F37" s="12">
        <v>2</v>
      </c>
      <c r="G37" s="12">
        <v>1</v>
      </c>
      <c r="H37" s="20">
        <v>0</v>
      </c>
      <c r="I37" s="26">
        <f t="shared" si="3"/>
        <v>2</v>
      </c>
      <c r="J37" s="12">
        <f t="shared" si="3"/>
        <v>3</v>
      </c>
      <c r="K37" s="27">
        <f t="shared" si="2"/>
        <v>5</v>
      </c>
      <c r="L37" s="24" t="s">
        <v>65</v>
      </c>
      <c r="M37" s="25"/>
    </row>
    <row r="38" spans="2:13" s="1" customFormat="1" ht="20.100000000000001" customHeight="1" x14ac:dyDescent="0.25">
      <c r="B38" s="14" t="s">
        <v>30</v>
      </c>
      <c r="C38" s="65">
        <v>1</v>
      </c>
      <c r="D38" s="65">
        <v>0</v>
      </c>
      <c r="E38" s="12">
        <v>2</v>
      </c>
      <c r="F38" s="12">
        <v>0</v>
      </c>
      <c r="G38" s="12">
        <v>0</v>
      </c>
      <c r="H38" s="20">
        <v>1</v>
      </c>
      <c r="I38" s="26">
        <f t="shared" si="3"/>
        <v>3</v>
      </c>
      <c r="J38" s="12">
        <f t="shared" si="3"/>
        <v>1</v>
      </c>
      <c r="K38" s="27">
        <f t="shared" si="2"/>
        <v>4</v>
      </c>
      <c r="L38" s="24" t="s">
        <v>65</v>
      </c>
      <c r="M38" s="25"/>
    </row>
    <row r="39" spans="2:13" s="1" customFormat="1" ht="20.100000000000001" customHeight="1" x14ac:dyDescent="0.25">
      <c r="B39" s="14" t="s">
        <v>32</v>
      </c>
      <c r="C39" s="65">
        <v>0</v>
      </c>
      <c r="D39" s="65">
        <v>1</v>
      </c>
      <c r="E39" s="12">
        <v>3</v>
      </c>
      <c r="F39" s="12">
        <v>0</v>
      </c>
      <c r="G39" s="12">
        <v>0</v>
      </c>
      <c r="H39" s="20">
        <v>1</v>
      </c>
      <c r="I39" s="26">
        <f t="shared" si="3"/>
        <v>3</v>
      </c>
      <c r="J39" s="12">
        <f t="shared" si="3"/>
        <v>2</v>
      </c>
      <c r="K39" s="27">
        <f t="shared" si="2"/>
        <v>5</v>
      </c>
      <c r="L39" s="24" t="s">
        <v>65</v>
      </c>
      <c r="M39" s="25"/>
    </row>
    <row r="40" spans="2:13" s="1" customFormat="1" ht="20.100000000000001" customHeight="1" x14ac:dyDescent="0.25">
      <c r="B40" s="15" t="s">
        <v>36</v>
      </c>
      <c r="C40" s="65">
        <v>0</v>
      </c>
      <c r="D40" s="65">
        <v>1</v>
      </c>
      <c r="E40" s="12">
        <v>1</v>
      </c>
      <c r="F40" s="12">
        <v>2</v>
      </c>
      <c r="G40" s="12">
        <v>1</v>
      </c>
      <c r="H40" s="20">
        <v>0</v>
      </c>
      <c r="I40" s="26">
        <f t="shared" si="3"/>
        <v>2</v>
      </c>
      <c r="J40" s="12">
        <f t="shared" si="3"/>
        <v>3</v>
      </c>
      <c r="K40" s="27">
        <f t="shared" si="2"/>
        <v>5</v>
      </c>
      <c r="L40" s="24" t="s">
        <v>65</v>
      </c>
      <c r="M40" s="25"/>
    </row>
    <row r="41" spans="2:13" s="1" customFormat="1" ht="20.100000000000001" customHeight="1" x14ac:dyDescent="0.25">
      <c r="B41" s="15" t="s">
        <v>37</v>
      </c>
      <c r="C41" s="65">
        <v>1</v>
      </c>
      <c r="D41" s="65">
        <v>0</v>
      </c>
      <c r="E41" s="12">
        <v>1</v>
      </c>
      <c r="F41" s="12">
        <v>2</v>
      </c>
      <c r="G41" s="12">
        <v>1</v>
      </c>
      <c r="H41" s="20">
        <v>0</v>
      </c>
      <c r="I41" s="28">
        <f t="shared" si="3"/>
        <v>3</v>
      </c>
      <c r="J41" s="29">
        <f t="shared" si="3"/>
        <v>2</v>
      </c>
      <c r="K41" s="30">
        <f t="shared" si="2"/>
        <v>5</v>
      </c>
      <c r="L41" s="24" t="s">
        <v>65</v>
      </c>
      <c r="M41" s="25"/>
    </row>
    <row r="42" spans="2:13" s="1" customFormat="1" ht="20.100000000000001" customHeight="1" x14ac:dyDescent="0.25">
      <c r="B42" s="15" t="s">
        <v>64</v>
      </c>
      <c r="C42" s="12">
        <v>0</v>
      </c>
      <c r="D42" s="12">
        <v>1</v>
      </c>
      <c r="E42" s="12">
        <v>0</v>
      </c>
      <c r="F42" s="12">
        <v>0</v>
      </c>
      <c r="G42" s="12">
        <v>1</v>
      </c>
      <c r="H42" s="20">
        <v>0</v>
      </c>
      <c r="I42" s="28">
        <f t="shared" si="3"/>
        <v>1</v>
      </c>
      <c r="J42" s="29">
        <f t="shared" si="3"/>
        <v>1</v>
      </c>
      <c r="K42" s="30">
        <f t="shared" si="2"/>
        <v>2</v>
      </c>
      <c r="L42" s="24"/>
      <c r="M42" s="25" t="s">
        <v>65</v>
      </c>
    </row>
    <row r="43" spans="2:13" s="1" customFormat="1" ht="20.100000000000001" customHeight="1" thickBot="1" x14ac:dyDescent="0.3">
      <c r="B43" s="45" t="s">
        <v>5</v>
      </c>
      <c r="C43" s="40">
        <f t="shared" ref="C43:H43" si="4">+SUM(C18:C42)</f>
        <v>8</v>
      </c>
      <c r="D43" s="40">
        <f t="shared" si="4"/>
        <v>17</v>
      </c>
      <c r="E43" s="40">
        <f t="shared" si="4"/>
        <v>37</v>
      </c>
      <c r="F43" s="40">
        <f t="shared" si="4"/>
        <v>30</v>
      </c>
      <c r="G43" s="40">
        <f t="shared" si="4"/>
        <v>16</v>
      </c>
      <c r="H43" s="64">
        <f t="shared" si="4"/>
        <v>9</v>
      </c>
      <c r="I43" s="47">
        <f t="shared" si="3"/>
        <v>61</v>
      </c>
      <c r="J43" s="48">
        <f t="shared" si="3"/>
        <v>56</v>
      </c>
      <c r="K43" s="49">
        <f t="shared" si="2"/>
        <v>117</v>
      </c>
      <c r="L43" s="31"/>
      <c r="M43" s="31"/>
    </row>
    <row r="44" spans="2:13" s="1" customFormat="1" ht="15" customHeight="1" x14ac:dyDescent="0.25">
      <c r="B44" s="16" t="s">
        <v>43</v>
      </c>
      <c r="C44" s="32"/>
      <c r="D44" s="32"/>
      <c r="E44" s="32"/>
      <c r="F44" s="32"/>
      <c r="G44" s="32"/>
      <c r="H44" s="32"/>
      <c r="I44" s="32"/>
      <c r="J44" s="32"/>
      <c r="K44" s="33"/>
      <c r="L44" s="31"/>
      <c r="M44" s="31"/>
    </row>
    <row r="45" spans="2:13" s="1" customFormat="1" ht="15" customHeight="1" x14ac:dyDescent="0.25">
      <c r="B45" s="16" t="s">
        <v>48</v>
      </c>
      <c r="C45" s="4"/>
      <c r="D45" s="4"/>
      <c r="E45" s="4"/>
      <c r="F45" s="4"/>
      <c r="G45" s="4"/>
      <c r="H45" s="4"/>
      <c r="I45" s="4"/>
      <c r="J45" s="4"/>
      <c r="K45" s="4"/>
    </row>
    <row r="46" spans="2:13" s="1" customFormat="1" ht="15" customHeight="1" x14ac:dyDescent="0.25">
      <c r="B46" s="16" t="s">
        <v>49</v>
      </c>
      <c r="C46" s="4"/>
      <c r="D46" s="4"/>
      <c r="E46" s="4"/>
      <c r="F46" s="4"/>
      <c r="G46" s="4"/>
      <c r="H46" s="4"/>
      <c r="I46" s="4"/>
      <c r="J46" s="4"/>
      <c r="K46" s="4"/>
    </row>
    <row r="47" spans="2:13" s="1" customFormat="1" ht="24.95" customHeight="1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2:13" s="1" customFormat="1" ht="24.95" customHeight="1" x14ac:dyDescent="0.25">
      <c r="B48" s="94" t="s">
        <v>71</v>
      </c>
      <c r="C48" s="86" t="s">
        <v>50</v>
      </c>
      <c r="D48" s="87"/>
      <c r="E48" s="4"/>
      <c r="F48" s="4"/>
      <c r="G48" s="4"/>
      <c r="H48" s="4"/>
      <c r="I48" s="4"/>
      <c r="J48" s="4"/>
      <c r="K48" s="4"/>
    </row>
    <row r="49" spans="2:12" s="1" customFormat="1" ht="29.1" customHeight="1" x14ac:dyDescent="0.25">
      <c r="B49" s="95"/>
      <c r="C49" s="34" t="s">
        <v>2</v>
      </c>
      <c r="D49" s="34" t="s">
        <v>3</v>
      </c>
      <c r="E49" s="4"/>
      <c r="F49" s="4"/>
      <c r="G49" s="4"/>
      <c r="H49" s="4"/>
      <c r="I49" s="4"/>
      <c r="J49" s="4"/>
      <c r="K49" s="4"/>
    </row>
    <row r="50" spans="2:12" s="1" customFormat="1" ht="20.100000000000001" customHeight="1" x14ac:dyDescent="0.25">
      <c r="B50" s="3" t="s">
        <v>13</v>
      </c>
      <c r="C50" s="12">
        <v>17</v>
      </c>
      <c r="D50" s="12">
        <v>41</v>
      </c>
      <c r="E50" s="4"/>
      <c r="F50" s="4"/>
      <c r="G50" s="4"/>
      <c r="H50" s="4"/>
      <c r="I50" s="4"/>
      <c r="J50" s="4"/>
      <c r="K50" s="4"/>
    </row>
    <row r="51" spans="2:12" s="1" customFormat="1" ht="20.100000000000001" customHeight="1" x14ac:dyDescent="0.25">
      <c r="B51" s="3" t="s">
        <v>14</v>
      </c>
      <c r="C51" s="12">
        <v>4</v>
      </c>
      <c r="D51" s="12">
        <v>8</v>
      </c>
      <c r="E51" s="4"/>
      <c r="F51" s="4"/>
      <c r="G51" s="4"/>
      <c r="H51" s="4"/>
      <c r="I51" s="4"/>
      <c r="J51" s="4"/>
      <c r="K51" s="4"/>
    </row>
    <row r="52" spans="2:12" s="1" customFormat="1" ht="15" customHeight="1" x14ac:dyDescent="0.25">
      <c r="B52" s="13" t="s">
        <v>51</v>
      </c>
      <c r="C52" s="8"/>
      <c r="D52" s="8"/>
      <c r="E52" s="8"/>
      <c r="F52" s="8"/>
      <c r="G52" s="8"/>
      <c r="H52" s="8"/>
      <c r="I52" s="8"/>
      <c r="J52" s="4"/>
      <c r="K52" s="4"/>
    </row>
    <row r="53" spans="2:12" s="1" customFormat="1" ht="24.95" customHeight="1" x14ac:dyDescent="0.25">
      <c r="B53" s="5"/>
      <c r="C53" s="11"/>
      <c r="D53" s="11"/>
      <c r="E53" s="11"/>
      <c r="F53" s="11"/>
      <c r="G53" s="11"/>
      <c r="H53" s="11"/>
      <c r="I53" s="11"/>
      <c r="J53" s="4"/>
      <c r="K53" s="4"/>
    </row>
    <row r="54" spans="2:12" s="1" customFormat="1" ht="39.950000000000003" customHeight="1" x14ac:dyDescent="0.25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2:12" s="1" customFormat="1" ht="45" customHeight="1" x14ac:dyDescent="0.25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2:12" s="1" customFormat="1" ht="39.950000000000003" customHeight="1" x14ac:dyDescent="0.25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2:12" ht="39.950000000000003" customHeight="1" x14ac:dyDescent="0.25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2:12" ht="24.95" customHeight="1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2:12" ht="24.95" customHeight="1" x14ac:dyDescent="0.25"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2:12" ht="24.95" customHeight="1" x14ac:dyDescent="0.25"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2:12" ht="24.95" customHeight="1" x14ac:dyDescent="0.25"/>
    <row r="62" spans="2:12" ht="24.95" customHeight="1" x14ac:dyDescent="0.25"/>
    <row r="63" spans="2:12" ht="24.95" customHeight="1" x14ac:dyDescent="0.25"/>
  </sheetData>
  <mergeCells count="14">
    <mergeCell ref="G16:H16"/>
    <mergeCell ref="I16:K16"/>
    <mergeCell ref="L16:M16"/>
    <mergeCell ref="B1:B2"/>
    <mergeCell ref="C2:N2"/>
    <mergeCell ref="B12:B14"/>
    <mergeCell ref="C12:D12"/>
    <mergeCell ref="E12:F12"/>
    <mergeCell ref="G12:I12"/>
    <mergeCell ref="B48:B49"/>
    <mergeCell ref="C48:D48"/>
    <mergeCell ref="B16:B17"/>
    <mergeCell ref="C16:D16"/>
    <mergeCell ref="E16:F16"/>
  </mergeCells>
  <pageMargins left="0.7" right="0.7" top="0.75" bottom="0.75" header="0.3" footer="0.3"/>
  <pageSetup paperSize="8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3"/>
  <sheetViews>
    <sheetView tabSelected="1" zoomScaleNormal="100" workbookViewId="0">
      <selection activeCell="H8" sqref="H8"/>
    </sheetView>
  </sheetViews>
  <sheetFormatPr baseColWidth="10" defaultRowHeight="15" x14ac:dyDescent="0.25"/>
  <cols>
    <col min="1" max="1" width="3" customWidth="1"/>
    <col min="2" max="2" width="45.140625" customWidth="1"/>
    <col min="3" max="8" width="12.7109375" customWidth="1"/>
    <col min="9" max="9" width="12.85546875" bestFit="1" customWidth="1"/>
    <col min="10" max="10" width="14.140625" bestFit="1" customWidth="1"/>
    <col min="11" max="11" width="9.28515625" bestFit="1" customWidth="1"/>
    <col min="12" max="12" width="10.28515625" bestFit="1" customWidth="1"/>
    <col min="13" max="13" width="12.5703125" bestFit="1" customWidth="1"/>
    <col min="14" max="14" width="16.7109375" customWidth="1"/>
  </cols>
  <sheetData>
    <row r="1" spans="2:14" ht="27.75" customHeight="1" x14ac:dyDescent="0.25">
      <c r="B1" s="69"/>
    </row>
    <row r="2" spans="2:14" ht="20.45" customHeight="1" x14ac:dyDescent="0.25">
      <c r="B2" s="69"/>
      <c r="C2" s="68" t="s">
        <v>77</v>
      </c>
      <c r="D2" s="68"/>
      <c r="E2" s="68"/>
      <c r="F2" s="68"/>
      <c r="G2" s="68"/>
      <c r="H2" s="68"/>
      <c r="I2" s="68"/>
      <c r="J2" s="68"/>
      <c r="K2" s="68"/>
      <c r="L2" s="68"/>
      <c r="M2" s="68"/>
    </row>
    <row r="4" spans="2:14" s="1" customFormat="1" ht="26.1" customHeight="1" x14ac:dyDescent="0.25">
      <c r="B4" s="66" t="s">
        <v>78</v>
      </c>
      <c r="C4" s="36" t="s">
        <v>0</v>
      </c>
      <c r="D4" s="36" t="s">
        <v>1</v>
      </c>
      <c r="E4" s="4"/>
      <c r="F4" s="4"/>
      <c r="G4" s="4"/>
      <c r="H4" s="4"/>
      <c r="I4" s="4"/>
      <c r="J4" s="4"/>
      <c r="K4" s="4"/>
      <c r="N4"/>
    </row>
    <row r="5" spans="2:14" s="1" customFormat="1" ht="20.100000000000001" customHeight="1" x14ac:dyDescent="0.25">
      <c r="B5" s="6" t="s">
        <v>6</v>
      </c>
      <c r="C5" s="12">
        <v>0</v>
      </c>
      <c r="D5" s="12">
        <v>1</v>
      </c>
      <c r="E5" s="4"/>
      <c r="F5" s="4"/>
      <c r="G5" s="4"/>
      <c r="H5" s="4"/>
      <c r="I5" s="4"/>
      <c r="J5" s="4"/>
      <c r="K5" s="4"/>
    </row>
    <row r="6" spans="2:14" s="1" customFormat="1" ht="20.100000000000001" customHeight="1" x14ac:dyDescent="0.25">
      <c r="B6" s="6" t="s">
        <v>7</v>
      </c>
      <c r="C6" s="12">
        <v>7</v>
      </c>
      <c r="D6" s="12">
        <v>5</v>
      </c>
      <c r="E6" s="4"/>
      <c r="F6" s="4"/>
      <c r="G6" s="4"/>
      <c r="H6" s="4"/>
      <c r="I6" s="4"/>
      <c r="J6" s="4"/>
      <c r="K6" s="4"/>
    </row>
    <row r="7" spans="2:14" s="1" customFormat="1" ht="20.100000000000001" customHeight="1" x14ac:dyDescent="0.25">
      <c r="B7" s="6" t="s">
        <v>8</v>
      </c>
      <c r="C7" s="12">
        <v>1</v>
      </c>
      <c r="D7" s="12">
        <v>0</v>
      </c>
      <c r="E7" s="4"/>
      <c r="F7" s="4"/>
      <c r="G7" s="4"/>
      <c r="H7" s="4"/>
      <c r="I7" s="4"/>
      <c r="J7" s="4"/>
      <c r="K7" s="4"/>
    </row>
    <row r="8" spans="2:14" s="1" customFormat="1" ht="20.100000000000001" customHeight="1" x14ac:dyDescent="0.25">
      <c r="B8" s="6" t="s">
        <v>9</v>
      </c>
      <c r="C8" s="12">
        <v>0</v>
      </c>
      <c r="D8" s="12">
        <v>1</v>
      </c>
      <c r="E8" s="4"/>
      <c r="F8" s="4"/>
      <c r="G8" s="4"/>
      <c r="H8" s="4"/>
      <c r="I8" s="4"/>
      <c r="J8" s="4"/>
      <c r="K8" s="4"/>
    </row>
    <row r="9" spans="2:14" s="1" customFormat="1" ht="20.100000000000001" customHeight="1" x14ac:dyDescent="0.25">
      <c r="B9" s="6" t="s">
        <v>10</v>
      </c>
      <c r="C9" s="12">
        <v>0</v>
      </c>
      <c r="D9" s="12">
        <v>1</v>
      </c>
      <c r="E9" s="4"/>
      <c r="F9" s="4"/>
      <c r="G9" s="4"/>
      <c r="H9" s="4"/>
      <c r="I9" s="4"/>
      <c r="J9" s="4"/>
      <c r="K9" s="4"/>
    </row>
    <row r="10" spans="2:14" s="1" customFormat="1" ht="20.100000000000001" customHeight="1" x14ac:dyDescent="0.25">
      <c r="B10" s="55" t="s">
        <v>5</v>
      </c>
      <c r="C10" s="40">
        <f t="shared" ref="C10:D10" si="0">+SUM(C5:C9)</f>
        <v>8</v>
      </c>
      <c r="D10" s="40">
        <f t="shared" si="0"/>
        <v>8</v>
      </c>
      <c r="E10" s="4"/>
      <c r="F10" s="4"/>
      <c r="G10" s="4"/>
      <c r="H10" s="4"/>
      <c r="I10" s="4"/>
      <c r="J10" s="4"/>
      <c r="K10" s="4"/>
    </row>
    <row r="11" spans="2:14" s="1" customFormat="1" ht="24.95" customHeight="1" thickBot="1" x14ac:dyDescent="0.3"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2:14" s="1" customFormat="1" ht="38.25" customHeight="1" x14ac:dyDescent="0.25">
      <c r="B12" s="101" t="s">
        <v>81</v>
      </c>
      <c r="C12" s="98" t="s">
        <v>42</v>
      </c>
      <c r="D12" s="99"/>
      <c r="E12" s="98" t="s">
        <v>60</v>
      </c>
      <c r="F12" s="104"/>
      <c r="G12" s="105" t="s">
        <v>61</v>
      </c>
      <c r="H12" s="106"/>
      <c r="I12" s="107"/>
      <c r="J12" s="4"/>
      <c r="K12" s="4"/>
    </row>
    <row r="13" spans="2:14" s="1" customFormat="1" ht="24.95" customHeight="1" x14ac:dyDescent="0.25">
      <c r="B13" s="102"/>
      <c r="C13" s="40" t="s">
        <v>0</v>
      </c>
      <c r="D13" s="40" t="s">
        <v>1</v>
      </c>
      <c r="E13" s="40" t="s">
        <v>2</v>
      </c>
      <c r="F13" s="67" t="s">
        <v>3</v>
      </c>
      <c r="G13" s="61" t="s">
        <v>2</v>
      </c>
      <c r="H13" s="36" t="s">
        <v>3</v>
      </c>
      <c r="I13" s="62" t="s">
        <v>4</v>
      </c>
      <c r="J13" s="4"/>
      <c r="K13" s="4"/>
    </row>
    <row r="14" spans="2:14" s="1" customFormat="1" ht="24.95" customHeight="1" thickBot="1" x14ac:dyDescent="0.3">
      <c r="B14" s="103"/>
      <c r="C14" s="12">
        <f>+C5</f>
        <v>0</v>
      </c>
      <c r="D14" s="12">
        <f>+D5</f>
        <v>1</v>
      </c>
      <c r="E14" s="12">
        <v>24</v>
      </c>
      <c r="F14" s="20">
        <v>33</v>
      </c>
      <c r="G14" s="21">
        <f>C14+E14</f>
        <v>24</v>
      </c>
      <c r="H14" s="22">
        <f>D14+F14</f>
        <v>34</v>
      </c>
      <c r="I14" s="23">
        <f>G14+H14</f>
        <v>58</v>
      </c>
      <c r="J14" s="4"/>
      <c r="K14" s="4"/>
    </row>
    <row r="15" spans="2:14" s="1" customFormat="1" ht="24.95" customHeight="1" thickBot="1" x14ac:dyDescent="0.3">
      <c r="B15" s="4"/>
      <c r="C15" s="4"/>
      <c r="D15" s="4"/>
      <c r="E15" s="4"/>
      <c r="F15" s="4"/>
      <c r="G15" s="4"/>
      <c r="H15" s="4"/>
      <c r="I15" s="4"/>
      <c r="J15" s="4"/>
      <c r="K15" s="4"/>
      <c r="N15" s="9"/>
    </row>
    <row r="16" spans="2:14" s="1" customFormat="1" ht="45" customHeight="1" x14ac:dyDescent="0.25">
      <c r="B16" s="94" t="s">
        <v>79</v>
      </c>
      <c r="C16" s="96" t="s">
        <v>46</v>
      </c>
      <c r="D16" s="97"/>
      <c r="E16" s="98" t="s">
        <v>12</v>
      </c>
      <c r="F16" s="99"/>
      <c r="G16" s="98" t="s">
        <v>47</v>
      </c>
      <c r="H16" s="100"/>
      <c r="I16" s="91" t="s">
        <v>11</v>
      </c>
      <c r="J16" s="92"/>
      <c r="K16" s="93"/>
      <c r="L16" s="70" t="s">
        <v>67</v>
      </c>
      <c r="M16" s="71"/>
      <c r="N16" s="10"/>
    </row>
    <row r="17" spans="2:13" s="1" customFormat="1" ht="29.45" customHeight="1" x14ac:dyDescent="0.25">
      <c r="B17" s="95"/>
      <c r="C17" s="40" t="s">
        <v>0</v>
      </c>
      <c r="D17" s="40" t="s">
        <v>1</v>
      </c>
      <c r="E17" s="40" t="s">
        <v>0</v>
      </c>
      <c r="F17" s="40" t="s">
        <v>3</v>
      </c>
      <c r="G17" s="40" t="s">
        <v>2</v>
      </c>
      <c r="H17" s="67" t="s">
        <v>3</v>
      </c>
      <c r="I17" s="38" t="s">
        <v>2</v>
      </c>
      <c r="J17" s="37" t="s">
        <v>3</v>
      </c>
      <c r="K17" s="39" t="s">
        <v>4</v>
      </c>
      <c r="L17" s="44" t="s">
        <v>15</v>
      </c>
      <c r="M17" s="45" t="s">
        <v>16</v>
      </c>
    </row>
    <row r="18" spans="2:13" s="9" customFormat="1" ht="20.100000000000001" customHeight="1" x14ac:dyDescent="0.25">
      <c r="B18" s="14" t="s">
        <v>39</v>
      </c>
      <c r="C18" s="65">
        <v>0</v>
      </c>
      <c r="D18" s="65">
        <v>1</v>
      </c>
      <c r="E18" s="65">
        <v>2</v>
      </c>
      <c r="F18" s="65">
        <v>2</v>
      </c>
      <c r="G18" s="65">
        <v>0</v>
      </c>
      <c r="H18" s="108">
        <v>1</v>
      </c>
      <c r="I18" s="109">
        <f>C18+E18+G18</f>
        <v>2</v>
      </c>
      <c r="J18" s="65">
        <f>D18+F18+H18</f>
        <v>4</v>
      </c>
      <c r="K18" s="110">
        <f>I18+J18</f>
        <v>6</v>
      </c>
      <c r="L18" s="111" t="s">
        <v>65</v>
      </c>
      <c r="M18" s="112"/>
    </row>
    <row r="19" spans="2:13" s="9" customFormat="1" ht="20.100000000000001" customHeight="1" x14ac:dyDescent="0.25">
      <c r="B19" s="14" t="s">
        <v>17</v>
      </c>
      <c r="C19" s="65">
        <v>0</v>
      </c>
      <c r="D19" s="65">
        <v>1</v>
      </c>
      <c r="E19" s="65">
        <v>1</v>
      </c>
      <c r="F19" s="65">
        <v>1</v>
      </c>
      <c r="G19" s="65">
        <v>1</v>
      </c>
      <c r="H19" s="108">
        <v>0</v>
      </c>
      <c r="I19" s="109">
        <f t="shared" ref="I19:J34" si="1">C19+E19+G19</f>
        <v>2</v>
      </c>
      <c r="J19" s="65">
        <f t="shared" si="1"/>
        <v>2</v>
      </c>
      <c r="K19" s="110">
        <f t="shared" ref="K19:K43" si="2">I19+J19</f>
        <v>4</v>
      </c>
      <c r="L19" s="111" t="s">
        <v>65</v>
      </c>
      <c r="M19" s="112"/>
    </row>
    <row r="20" spans="2:13" s="9" customFormat="1" ht="20.100000000000001" customHeight="1" x14ac:dyDescent="0.25">
      <c r="B20" s="14" t="s">
        <v>18</v>
      </c>
      <c r="C20" s="65">
        <v>1</v>
      </c>
      <c r="D20" s="65">
        <v>0</v>
      </c>
      <c r="E20" s="65">
        <v>1</v>
      </c>
      <c r="F20" s="65">
        <v>1</v>
      </c>
      <c r="G20" s="65">
        <v>0</v>
      </c>
      <c r="H20" s="108">
        <v>1</v>
      </c>
      <c r="I20" s="109">
        <f t="shared" si="1"/>
        <v>2</v>
      </c>
      <c r="J20" s="65">
        <f t="shared" si="1"/>
        <v>2</v>
      </c>
      <c r="K20" s="110">
        <f t="shared" si="2"/>
        <v>4</v>
      </c>
      <c r="L20" s="111" t="s">
        <v>65</v>
      </c>
      <c r="M20" s="112"/>
    </row>
    <row r="21" spans="2:13" s="9" customFormat="1" ht="30.6" customHeight="1" x14ac:dyDescent="0.25">
      <c r="B21" s="14" t="s">
        <v>40</v>
      </c>
      <c r="C21" s="65">
        <v>1</v>
      </c>
      <c r="D21" s="65">
        <v>0</v>
      </c>
      <c r="E21" s="65">
        <v>2</v>
      </c>
      <c r="F21" s="65">
        <v>2</v>
      </c>
      <c r="G21" s="65">
        <v>1</v>
      </c>
      <c r="H21" s="108">
        <v>0</v>
      </c>
      <c r="I21" s="109">
        <f t="shared" si="1"/>
        <v>4</v>
      </c>
      <c r="J21" s="65">
        <f t="shared" si="1"/>
        <v>2</v>
      </c>
      <c r="K21" s="110">
        <f t="shared" si="2"/>
        <v>6</v>
      </c>
      <c r="L21" s="111" t="s">
        <v>65</v>
      </c>
      <c r="M21" s="112"/>
    </row>
    <row r="22" spans="2:13" s="9" customFormat="1" ht="20.100000000000001" customHeight="1" x14ac:dyDescent="0.25">
      <c r="B22" s="14" t="s">
        <v>20</v>
      </c>
      <c r="C22" s="65">
        <v>0</v>
      </c>
      <c r="D22" s="65">
        <v>1</v>
      </c>
      <c r="E22" s="65">
        <v>2</v>
      </c>
      <c r="F22" s="65">
        <v>0</v>
      </c>
      <c r="G22" s="65">
        <v>1</v>
      </c>
      <c r="H22" s="108">
        <v>0</v>
      </c>
      <c r="I22" s="109">
        <f t="shared" si="1"/>
        <v>3</v>
      </c>
      <c r="J22" s="65">
        <f t="shared" si="1"/>
        <v>1</v>
      </c>
      <c r="K22" s="110">
        <f t="shared" si="2"/>
        <v>4</v>
      </c>
      <c r="L22" s="111" t="s">
        <v>65</v>
      </c>
      <c r="M22" s="112"/>
    </row>
    <row r="23" spans="2:13" s="9" customFormat="1" ht="20.100000000000001" customHeight="1" x14ac:dyDescent="0.25">
      <c r="B23" s="14" t="s">
        <v>19</v>
      </c>
      <c r="C23" s="65">
        <v>1</v>
      </c>
      <c r="D23" s="65">
        <v>0</v>
      </c>
      <c r="E23" s="65">
        <v>0</v>
      </c>
      <c r="F23" s="65">
        <v>1</v>
      </c>
      <c r="G23" s="65">
        <v>0</v>
      </c>
      <c r="H23" s="108">
        <v>1</v>
      </c>
      <c r="I23" s="109">
        <f t="shared" si="1"/>
        <v>1</v>
      </c>
      <c r="J23" s="65">
        <f t="shared" si="1"/>
        <v>2</v>
      </c>
      <c r="K23" s="110">
        <f t="shared" si="2"/>
        <v>3</v>
      </c>
      <c r="L23" s="111" t="s">
        <v>65</v>
      </c>
      <c r="M23" s="112"/>
    </row>
    <row r="24" spans="2:13" s="9" customFormat="1" ht="20.100000000000001" customHeight="1" x14ac:dyDescent="0.25">
      <c r="B24" s="14" t="s">
        <v>62</v>
      </c>
      <c r="C24" s="65">
        <v>1</v>
      </c>
      <c r="D24" s="65">
        <v>0</v>
      </c>
      <c r="E24" s="65">
        <v>2</v>
      </c>
      <c r="F24" s="65">
        <v>1</v>
      </c>
      <c r="G24" s="65">
        <v>1</v>
      </c>
      <c r="H24" s="108">
        <v>0</v>
      </c>
      <c r="I24" s="109">
        <f t="shared" si="1"/>
        <v>4</v>
      </c>
      <c r="J24" s="65">
        <f t="shared" si="1"/>
        <v>1</v>
      </c>
      <c r="K24" s="110">
        <f t="shared" si="2"/>
        <v>5</v>
      </c>
      <c r="L24" s="111" t="s">
        <v>65</v>
      </c>
      <c r="M24" s="112"/>
    </row>
    <row r="25" spans="2:13" s="9" customFormat="1" ht="36.950000000000003" customHeight="1" x14ac:dyDescent="0.25">
      <c r="B25" s="14" t="s">
        <v>22</v>
      </c>
      <c r="C25" s="65">
        <v>0</v>
      </c>
      <c r="D25" s="65">
        <v>1</v>
      </c>
      <c r="E25" s="65">
        <v>0</v>
      </c>
      <c r="F25" s="65">
        <v>2</v>
      </c>
      <c r="G25" s="65">
        <v>0</v>
      </c>
      <c r="H25" s="108">
        <v>1</v>
      </c>
      <c r="I25" s="109">
        <f t="shared" si="1"/>
        <v>0</v>
      </c>
      <c r="J25" s="65">
        <f t="shared" si="1"/>
        <v>4</v>
      </c>
      <c r="K25" s="110">
        <f t="shared" si="2"/>
        <v>4</v>
      </c>
      <c r="L25" s="111" t="s">
        <v>65</v>
      </c>
      <c r="M25" s="112"/>
    </row>
    <row r="26" spans="2:13" s="9" customFormat="1" ht="20.100000000000001" customHeight="1" x14ac:dyDescent="0.25">
      <c r="B26" s="14" t="s">
        <v>23</v>
      </c>
      <c r="C26" s="65">
        <v>0</v>
      </c>
      <c r="D26" s="65">
        <v>1</v>
      </c>
      <c r="E26" s="65">
        <v>0</v>
      </c>
      <c r="F26" s="65">
        <v>1</v>
      </c>
      <c r="G26" s="65">
        <v>1</v>
      </c>
      <c r="H26" s="108">
        <v>0</v>
      </c>
      <c r="I26" s="109">
        <f t="shared" si="1"/>
        <v>1</v>
      </c>
      <c r="J26" s="65">
        <f t="shared" si="1"/>
        <v>2</v>
      </c>
      <c r="K26" s="110">
        <f t="shared" si="2"/>
        <v>3</v>
      </c>
      <c r="L26" s="111" t="s">
        <v>65</v>
      </c>
      <c r="M26" s="112"/>
    </row>
    <row r="27" spans="2:13" s="9" customFormat="1" ht="20.100000000000001" customHeight="1" x14ac:dyDescent="0.25">
      <c r="B27" s="14" t="s">
        <v>31</v>
      </c>
      <c r="C27" s="65">
        <v>0</v>
      </c>
      <c r="D27" s="65">
        <v>1</v>
      </c>
      <c r="E27" s="65">
        <v>1</v>
      </c>
      <c r="F27" s="65">
        <v>1</v>
      </c>
      <c r="G27" s="65">
        <v>1</v>
      </c>
      <c r="H27" s="108">
        <v>0</v>
      </c>
      <c r="I27" s="109">
        <f t="shared" si="1"/>
        <v>2</v>
      </c>
      <c r="J27" s="65">
        <f t="shared" si="1"/>
        <v>2</v>
      </c>
      <c r="K27" s="110">
        <f t="shared" si="2"/>
        <v>4</v>
      </c>
      <c r="L27" s="111" t="s">
        <v>65</v>
      </c>
      <c r="M27" s="112"/>
    </row>
    <row r="28" spans="2:13" s="9" customFormat="1" ht="20.100000000000001" customHeight="1" x14ac:dyDescent="0.25">
      <c r="B28" s="14" t="s">
        <v>25</v>
      </c>
      <c r="C28" s="65">
        <v>1</v>
      </c>
      <c r="D28" s="65">
        <v>0</v>
      </c>
      <c r="E28" s="65">
        <v>2</v>
      </c>
      <c r="F28" s="65">
        <v>0</v>
      </c>
      <c r="G28" s="65">
        <v>1</v>
      </c>
      <c r="H28" s="108">
        <v>0</v>
      </c>
      <c r="I28" s="109">
        <f t="shared" si="1"/>
        <v>4</v>
      </c>
      <c r="J28" s="65">
        <f t="shared" si="1"/>
        <v>0</v>
      </c>
      <c r="K28" s="110">
        <f t="shared" si="2"/>
        <v>4</v>
      </c>
      <c r="L28" s="111" t="s">
        <v>65</v>
      </c>
      <c r="M28" s="112"/>
    </row>
    <row r="29" spans="2:13" s="9" customFormat="1" ht="20.100000000000001" customHeight="1" x14ac:dyDescent="0.25">
      <c r="B29" s="14" t="s">
        <v>33</v>
      </c>
      <c r="C29" s="65">
        <v>0</v>
      </c>
      <c r="D29" s="65">
        <v>1</v>
      </c>
      <c r="E29" s="65">
        <v>3</v>
      </c>
      <c r="F29" s="65">
        <v>4</v>
      </c>
      <c r="G29" s="65">
        <v>1</v>
      </c>
      <c r="H29" s="108">
        <v>0</v>
      </c>
      <c r="I29" s="109">
        <f t="shared" si="1"/>
        <v>4</v>
      </c>
      <c r="J29" s="65">
        <f t="shared" si="1"/>
        <v>5</v>
      </c>
      <c r="K29" s="110">
        <f t="shared" si="2"/>
        <v>9</v>
      </c>
      <c r="L29" s="111" t="s">
        <v>65</v>
      </c>
      <c r="M29" s="112"/>
    </row>
    <row r="30" spans="2:13" s="9" customFormat="1" ht="20.100000000000001" customHeight="1" x14ac:dyDescent="0.25">
      <c r="B30" s="14" t="s">
        <v>26</v>
      </c>
      <c r="C30" s="65">
        <v>0</v>
      </c>
      <c r="D30" s="65">
        <v>1</v>
      </c>
      <c r="E30" s="65">
        <v>0</v>
      </c>
      <c r="F30" s="65">
        <v>3</v>
      </c>
      <c r="G30" s="65">
        <v>1</v>
      </c>
      <c r="H30" s="108">
        <v>0</v>
      </c>
      <c r="I30" s="109">
        <f t="shared" si="1"/>
        <v>1</v>
      </c>
      <c r="J30" s="65">
        <f t="shared" si="1"/>
        <v>4</v>
      </c>
      <c r="K30" s="110">
        <f t="shared" si="2"/>
        <v>5</v>
      </c>
      <c r="L30" s="111" t="s">
        <v>65</v>
      </c>
      <c r="M30" s="112"/>
    </row>
    <row r="31" spans="2:13" s="9" customFormat="1" ht="20.100000000000001" customHeight="1" x14ac:dyDescent="0.25">
      <c r="B31" s="14" t="s">
        <v>34</v>
      </c>
      <c r="C31" s="65">
        <v>0</v>
      </c>
      <c r="D31" s="65">
        <v>1</v>
      </c>
      <c r="E31" s="65">
        <v>2</v>
      </c>
      <c r="F31" s="65">
        <v>1</v>
      </c>
      <c r="G31" s="65">
        <v>1</v>
      </c>
      <c r="H31" s="108">
        <v>0</v>
      </c>
      <c r="I31" s="109">
        <f t="shared" si="1"/>
        <v>3</v>
      </c>
      <c r="J31" s="65">
        <f t="shared" si="1"/>
        <v>2</v>
      </c>
      <c r="K31" s="110">
        <f t="shared" si="2"/>
        <v>5</v>
      </c>
      <c r="L31" s="111" t="s">
        <v>65</v>
      </c>
      <c r="M31" s="112"/>
    </row>
    <row r="32" spans="2:13" s="9" customFormat="1" ht="20.100000000000001" customHeight="1" x14ac:dyDescent="0.25">
      <c r="B32" s="14" t="s">
        <v>38</v>
      </c>
      <c r="C32" s="65">
        <v>0</v>
      </c>
      <c r="D32" s="65">
        <v>1</v>
      </c>
      <c r="E32" s="65">
        <v>1</v>
      </c>
      <c r="F32" s="65">
        <v>2</v>
      </c>
      <c r="G32" s="65">
        <v>0</v>
      </c>
      <c r="H32" s="108">
        <v>1</v>
      </c>
      <c r="I32" s="109">
        <f t="shared" si="1"/>
        <v>1</v>
      </c>
      <c r="J32" s="65">
        <f t="shared" si="1"/>
        <v>4</v>
      </c>
      <c r="K32" s="110">
        <f t="shared" si="2"/>
        <v>5</v>
      </c>
      <c r="L32" s="111" t="s">
        <v>65</v>
      </c>
      <c r="M32" s="112"/>
    </row>
    <row r="33" spans="2:13" s="9" customFormat="1" ht="20.100000000000001" customHeight="1" x14ac:dyDescent="0.25">
      <c r="B33" s="14" t="s">
        <v>27</v>
      </c>
      <c r="C33" s="65">
        <v>0</v>
      </c>
      <c r="D33" s="65">
        <v>1</v>
      </c>
      <c r="E33" s="65">
        <v>2</v>
      </c>
      <c r="F33" s="65">
        <v>1</v>
      </c>
      <c r="G33" s="65">
        <v>1</v>
      </c>
      <c r="H33" s="108">
        <v>0</v>
      </c>
      <c r="I33" s="109">
        <f t="shared" si="1"/>
        <v>3</v>
      </c>
      <c r="J33" s="65">
        <f t="shared" si="1"/>
        <v>2</v>
      </c>
      <c r="K33" s="110">
        <f t="shared" si="2"/>
        <v>5</v>
      </c>
      <c r="L33" s="111" t="s">
        <v>65</v>
      </c>
      <c r="M33" s="112"/>
    </row>
    <row r="34" spans="2:13" s="9" customFormat="1" ht="31.5" x14ac:dyDescent="0.25">
      <c r="B34" s="14" t="s">
        <v>28</v>
      </c>
      <c r="C34" s="65">
        <v>1</v>
      </c>
      <c r="D34" s="65">
        <v>0</v>
      </c>
      <c r="E34" s="65">
        <v>3</v>
      </c>
      <c r="F34" s="65">
        <v>1</v>
      </c>
      <c r="G34" s="65">
        <v>1</v>
      </c>
      <c r="H34" s="108">
        <v>0</v>
      </c>
      <c r="I34" s="109">
        <f t="shared" si="1"/>
        <v>5</v>
      </c>
      <c r="J34" s="65">
        <f t="shared" si="1"/>
        <v>1</v>
      </c>
      <c r="K34" s="110">
        <f t="shared" si="2"/>
        <v>6</v>
      </c>
      <c r="L34" s="111" t="s">
        <v>65</v>
      </c>
      <c r="M34" s="112"/>
    </row>
    <row r="35" spans="2:13" s="9" customFormat="1" ht="20.100000000000001" customHeight="1" x14ac:dyDescent="0.25">
      <c r="B35" s="14" t="s">
        <v>35</v>
      </c>
      <c r="C35" s="65">
        <v>0</v>
      </c>
      <c r="D35" s="65">
        <v>1</v>
      </c>
      <c r="E35" s="65">
        <v>3</v>
      </c>
      <c r="F35" s="65">
        <v>0</v>
      </c>
      <c r="G35" s="65">
        <v>1</v>
      </c>
      <c r="H35" s="108">
        <v>0</v>
      </c>
      <c r="I35" s="109">
        <f t="shared" ref="I35:J43" si="3">C35+E35+G35</f>
        <v>4</v>
      </c>
      <c r="J35" s="65">
        <f t="shared" si="3"/>
        <v>1</v>
      </c>
      <c r="K35" s="110">
        <f t="shared" si="2"/>
        <v>5</v>
      </c>
      <c r="L35" s="111" t="s">
        <v>65</v>
      </c>
      <c r="M35" s="112"/>
    </row>
    <row r="36" spans="2:13" s="9" customFormat="1" ht="20.100000000000001" customHeight="1" x14ac:dyDescent="0.25">
      <c r="B36" s="14" t="s">
        <v>41</v>
      </c>
      <c r="C36" s="65">
        <v>0</v>
      </c>
      <c r="D36" s="65">
        <v>1</v>
      </c>
      <c r="E36" s="65">
        <v>1</v>
      </c>
      <c r="F36" s="65">
        <v>2</v>
      </c>
      <c r="G36" s="65">
        <v>0</v>
      </c>
      <c r="H36" s="108">
        <v>1</v>
      </c>
      <c r="I36" s="109">
        <f t="shared" si="3"/>
        <v>1</v>
      </c>
      <c r="J36" s="65">
        <f t="shared" si="3"/>
        <v>4</v>
      </c>
      <c r="K36" s="110">
        <f t="shared" si="2"/>
        <v>5</v>
      </c>
      <c r="L36" s="111" t="s">
        <v>65</v>
      </c>
      <c r="M36" s="112"/>
    </row>
    <row r="37" spans="2:13" s="9" customFormat="1" ht="20.100000000000001" customHeight="1" x14ac:dyDescent="0.25">
      <c r="B37" s="14" t="s">
        <v>29</v>
      </c>
      <c r="C37" s="65">
        <v>0</v>
      </c>
      <c r="D37" s="65">
        <v>1</v>
      </c>
      <c r="E37" s="65">
        <v>1</v>
      </c>
      <c r="F37" s="65">
        <v>2</v>
      </c>
      <c r="G37" s="65">
        <v>1</v>
      </c>
      <c r="H37" s="108">
        <v>0</v>
      </c>
      <c r="I37" s="109">
        <f t="shared" si="3"/>
        <v>2</v>
      </c>
      <c r="J37" s="65">
        <f t="shared" si="3"/>
        <v>3</v>
      </c>
      <c r="K37" s="110">
        <f t="shared" si="2"/>
        <v>5</v>
      </c>
      <c r="L37" s="111" t="s">
        <v>65</v>
      </c>
      <c r="M37" s="112"/>
    </row>
    <row r="38" spans="2:13" s="9" customFormat="1" ht="20.100000000000001" customHeight="1" x14ac:dyDescent="0.25">
      <c r="B38" s="14" t="s">
        <v>30</v>
      </c>
      <c r="C38" s="65">
        <v>1</v>
      </c>
      <c r="D38" s="65">
        <v>0</v>
      </c>
      <c r="E38" s="65">
        <v>2</v>
      </c>
      <c r="F38" s="65">
        <v>0</v>
      </c>
      <c r="G38" s="65">
        <v>0</v>
      </c>
      <c r="H38" s="108">
        <v>1</v>
      </c>
      <c r="I38" s="109">
        <f t="shared" si="3"/>
        <v>3</v>
      </c>
      <c r="J38" s="65">
        <f t="shared" si="3"/>
        <v>1</v>
      </c>
      <c r="K38" s="110">
        <f t="shared" si="2"/>
        <v>4</v>
      </c>
      <c r="L38" s="111" t="s">
        <v>65</v>
      </c>
      <c r="M38" s="112"/>
    </row>
    <row r="39" spans="2:13" s="9" customFormat="1" ht="20.100000000000001" customHeight="1" x14ac:dyDescent="0.25">
      <c r="B39" s="14" t="s">
        <v>32</v>
      </c>
      <c r="C39" s="65">
        <v>0</v>
      </c>
      <c r="D39" s="65">
        <v>1</v>
      </c>
      <c r="E39" s="65">
        <v>3</v>
      </c>
      <c r="F39" s="65">
        <v>0</v>
      </c>
      <c r="G39" s="65">
        <v>0</v>
      </c>
      <c r="H39" s="108">
        <v>1</v>
      </c>
      <c r="I39" s="109">
        <f t="shared" si="3"/>
        <v>3</v>
      </c>
      <c r="J39" s="65">
        <f t="shared" si="3"/>
        <v>2</v>
      </c>
      <c r="K39" s="110">
        <f t="shared" si="2"/>
        <v>5</v>
      </c>
      <c r="L39" s="111" t="s">
        <v>65</v>
      </c>
      <c r="M39" s="112"/>
    </row>
    <row r="40" spans="2:13" s="9" customFormat="1" ht="20.100000000000001" customHeight="1" x14ac:dyDescent="0.25">
      <c r="B40" s="15" t="s">
        <v>36</v>
      </c>
      <c r="C40" s="65">
        <v>0</v>
      </c>
      <c r="D40" s="65">
        <v>1</v>
      </c>
      <c r="E40" s="65">
        <v>2</v>
      </c>
      <c r="F40" s="65">
        <v>1</v>
      </c>
      <c r="G40" s="65">
        <v>1</v>
      </c>
      <c r="H40" s="108">
        <v>0</v>
      </c>
      <c r="I40" s="109">
        <f t="shared" si="3"/>
        <v>3</v>
      </c>
      <c r="J40" s="65">
        <f t="shared" si="3"/>
        <v>2</v>
      </c>
      <c r="K40" s="110">
        <f t="shared" si="2"/>
        <v>5</v>
      </c>
      <c r="L40" s="111" t="s">
        <v>65</v>
      </c>
      <c r="M40" s="112"/>
    </row>
    <row r="41" spans="2:13" s="9" customFormat="1" ht="20.100000000000001" customHeight="1" x14ac:dyDescent="0.25">
      <c r="B41" s="15" t="s">
        <v>37</v>
      </c>
      <c r="C41" s="65">
        <v>0</v>
      </c>
      <c r="D41" s="65">
        <v>1</v>
      </c>
      <c r="E41" s="65">
        <v>1</v>
      </c>
      <c r="F41" s="65">
        <v>2</v>
      </c>
      <c r="G41" s="65">
        <v>1</v>
      </c>
      <c r="H41" s="108">
        <v>0</v>
      </c>
      <c r="I41" s="113">
        <f t="shared" si="3"/>
        <v>2</v>
      </c>
      <c r="J41" s="114">
        <f t="shared" si="3"/>
        <v>3</v>
      </c>
      <c r="K41" s="115">
        <f t="shared" si="2"/>
        <v>5</v>
      </c>
      <c r="L41" s="111" t="s">
        <v>65</v>
      </c>
      <c r="M41" s="112"/>
    </row>
    <row r="42" spans="2:13" s="1" customFormat="1" ht="20.100000000000001" customHeight="1" x14ac:dyDescent="0.25">
      <c r="B42" s="15" t="s">
        <v>64</v>
      </c>
      <c r="C42" s="12">
        <v>0</v>
      </c>
      <c r="D42" s="12">
        <v>1</v>
      </c>
      <c r="E42" s="12">
        <v>0</v>
      </c>
      <c r="F42" s="12">
        <v>0</v>
      </c>
      <c r="G42" s="12">
        <v>1</v>
      </c>
      <c r="H42" s="20">
        <v>0</v>
      </c>
      <c r="I42" s="28">
        <f t="shared" si="3"/>
        <v>1</v>
      </c>
      <c r="J42" s="29">
        <f t="shared" si="3"/>
        <v>1</v>
      </c>
      <c r="K42" s="30">
        <f t="shared" si="2"/>
        <v>2</v>
      </c>
      <c r="L42" s="24"/>
      <c r="M42" s="25" t="s">
        <v>65</v>
      </c>
    </row>
    <row r="43" spans="2:13" s="1" customFormat="1" ht="20.100000000000001" customHeight="1" thickBot="1" x14ac:dyDescent="0.3">
      <c r="B43" s="45" t="s">
        <v>5</v>
      </c>
      <c r="C43" s="40">
        <f t="shared" ref="C43:H43" si="4">+SUM(C18:C42)</f>
        <v>7</v>
      </c>
      <c r="D43" s="40">
        <f t="shared" si="4"/>
        <v>18</v>
      </c>
      <c r="E43" s="40">
        <f t="shared" si="4"/>
        <v>37</v>
      </c>
      <c r="F43" s="40">
        <f t="shared" si="4"/>
        <v>31</v>
      </c>
      <c r="G43" s="40">
        <f t="shared" si="4"/>
        <v>17</v>
      </c>
      <c r="H43" s="67">
        <f t="shared" si="4"/>
        <v>8</v>
      </c>
      <c r="I43" s="47">
        <f t="shared" si="3"/>
        <v>61</v>
      </c>
      <c r="J43" s="48">
        <f t="shared" si="3"/>
        <v>57</v>
      </c>
      <c r="K43" s="49">
        <f t="shared" si="2"/>
        <v>118</v>
      </c>
      <c r="L43" s="31"/>
      <c r="M43" s="31"/>
    </row>
    <row r="44" spans="2:13" s="1" customFormat="1" ht="15" customHeight="1" x14ac:dyDescent="0.25">
      <c r="B44" s="16" t="s">
        <v>43</v>
      </c>
      <c r="C44" s="32"/>
      <c r="D44" s="32"/>
      <c r="E44" s="32"/>
      <c r="F44" s="32"/>
      <c r="G44" s="32"/>
      <c r="H44" s="32"/>
      <c r="I44" s="32"/>
      <c r="J44" s="32"/>
      <c r="K44" s="33"/>
      <c r="L44" s="31"/>
      <c r="M44" s="31"/>
    </row>
    <row r="45" spans="2:13" s="1" customFormat="1" ht="15" customHeight="1" x14ac:dyDescent="0.25">
      <c r="B45" s="16" t="s">
        <v>48</v>
      </c>
      <c r="C45" s="4"/>
      <c r="D45" s="4"/>
      <c r="E45" s="4"/>
      <c r="F45" s="4"/>
      <c r="G45" s="4"/>
      <c r="H45" s="4"/>
      <c r="I45" s="4"/>
      <c r="J45" s="4"/>
      <c r="K45" s="4"/>
    </row>
    <row r="46" spans="2:13" s="1" customFormat="1" ht="15" customHeight="1" x14ac:dyDescent="0.25">
      <c r="B46" s="16" t="s">
        <v>49</v>
      </c>
      <c r="C46" s="4"/>
      <c r="D46" s="4"/>
      <c r="E46" s="4"/>
      <c r="F46" s="4"/>
      <c r="G46" s="4"/>
      <c r="H46" s="4"/>
      <c r="I46" s="4"/>
      <c r="J46" s="4"/>
      <c r="K46" s="4"/>
    </row>
    <row r="47" spans="2:13" s="1" customFormat="1" ht="24.95" customHeight="1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2:13" s="1" customFormat="1" ht="24.95" customHeight="1" x14ac:dyDescent="0.25">
      <c r="B48" s="94" t="s">
        <v>80</v>
      </c>
      <c r="C48" s="86" t="s">
        <v>50</v>
      </c>
      <c r="D48" s="87"/>
      <c r="E48" s="4"/>
      <c r="F48" s="4"/>
      <c r="G48" s="4"/>
      <c r="H48" s="4"/>
      <c r="I48" s="4"/>
      <c r="J48" s="4"/>
      <c r="K48" s="4"/>
    </row>
    <row r="49" spans="2:12" s="1" customFormat="1" ht="29.1" customHeight="1" x14ac:dyDescent="0.25">
      <c r="B49" s="95"/>
      <c r="C49" s="34" t="s">
        <v>2</v>
      </c>
      <c r="D49" s="34" t="s">
        <v>3</v>
      </c>
      <c r="E49" s="4"/>
      <c r="F49" s="4"/>
      <c r="G49" s="4"/>
      <c r="H49" s="4"/>
      <c r="I49" s="4"/>
      <c r="J49" s="4"/>
      <c r="K49" s="4"/>
    </row>
    <row r="50" spans="2:12" s="1" customFormat="1" ht="20.100000000000001" customHeight="1" x14ac:dyDescent="0.25">
      <c r="B50" s="3" t="s">
        <v>13</v>
      </c>
      <c r="C50" s="12">
        <v>16</v>
      </c>
      <c r="D50" s="12">
        <v>43</v>
      </c>
      <c r="E50" s="4"/>
      <c r="F50" s="4"/>
      <c r="G50" s="4"/>
      <c r="H50" s="4"/>
      <c r="I50" s="4"/>
      <c r="J50" s="4"/>
      <c r="K50" s="4"/>
    </row>
    <row r="51" spans="2:12" s="1" customFormat="1" ht="26.25" customHeight="1" x14ac:dyDescent="0.25">
      <c r="B51" s="3" t="s">
        <v>14</v>
      </c>
      <c r="C51" s="12">
        <v>4</v>
      </c>
      <c r="D51" s="12">
        <v>8</v>
      </c>
      <c r="E51" s="4"/>
      <c r="F51" s="4"/>
      <c r="G51" s="4"/>
      <c r="H51" s="4"/>
      <c r="I51" s="4"/>
      <c r="J51" s="4"/>
      <c r="K51" s="4"/>
    </row>
    <row r="52" spans="2:12" s="1" customFormat="1" ht="15" customHeight="1" x14ac:dyDescent="0.25">
      <c r="B52" s="13" t="s">
        <v>51</v>
      </c>
      <c r="C52" s="8"/>
      <c r="D52" s="8"/>
      <c r="E52" s="8"/>
      <c r="F52" s="8"/>
      <c r="G52" s="8"/>
      <c r="H52" s="8"/>
      <c r="I52" s="8"/>
      <c r="J52" s="4"/>
      <c r="K52" s="4"/>
    </row>
    <row r="53" spans="2:12" s="1" customFormat="1" ht="24.95" customHeight="1" x14ac:dyDescent="0.25">
      <c r="B53" s="5"/>
      <c r="C53" s="11"/>
      <c r="D53" s="11"/>
      <c r="E53" s="11"/>
      <c r="F53" s="11"/>
      <c r="G53" s="11"/>
      <c r="H53" s="11"/>
      <c r="I53" s="11"/>
      <c r="J53" s="4"/>
      <c r="K53" s="4"/>
    </row>
    <row r="54" spans="2:12" s="1" customFormat="1" ht="39.950000000000003" customHeight="1" x14ac:dyDescent="0.25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2:12" s="1" customFormat="1" ht="45" customHeight="1" x14ac:dyDescent="0.25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2:12" s="1" customFormat="1" ht="39.950000000000003" customHeight="1" x14ac:dyDescent="0.25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2:12" ht="39.950000000000003" customHeight="1" x14ac:dyDescent="0.25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2:12" ht="24.95" customHeight="1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2:12" ht="24.95" customHeight="1" x14ac:dyDescent="0.25"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2:12" ht="24.95" customHeight="1" x14ac:dyDescent="0.25"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2:12" ht="24.95" customHeight="1" x14ac:dyDescent="0.25"/>
    <row r="62" spans="2:12" ht="24.95" customHeight="1" x14ac:dyDescent="0.25"/>
    <row r="63" spans="2:12" ht="24.95" customHeight="1" x14ac:dyDescent="0.25"/>
  </sheetData>
  <mergeCells count="14">
    <mergeCell ref="B48:B49"/>
    <mergeCell ref="C48:D48"/>
    <mergeCell ref="C2:M2"/>
    <mergeCell ref="B16:B17"/>
    <mergeCell ref="C16:D16"/>
    <mergeCell ref="E16:F16"/>
    <mergeCell ref="G16:H16"/>
    <mergeCell ref="I16:K16"/>
    <mergeCell ref="L16:M16"/>
    <mergeCell ref="B1:B2"/>
    <mergeCell ref="B12:B14"/>
    <mergeCell ref="C12:D12"/>
    <mergeCell ref="E12:F12"/>
    <mergeCell ref="G12:I12"/>
  </mergeCells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Órganos gobierno_2018</vt:lpstr>
      <vt:lpstr>Órganos gobierno_2019</vt:lpstr>
      <vt:lpstr>Órganos gobierno_2020</vt:lpstr>
      <vt:lpstr>Órganos gobierno_2021</vt:lpstr>
      <vt:lpstr>Órganos gobierno_2022</vt:lpstr>
      <vt:lpstr>'Órganos gobierno_2022'!Títulos_a_imprimir</vt:lpstr>
    </vt:vector>
  </TitlesOfParts>
  <Company>Ministerio de Ciencia e Innovación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Puy Rodriguez, Ana Concepcion</dc:creator>
  <cp:lastModifiedBy>us_052_012</cp:lastModifiedBy>
  <cp:lastPrinted>2023-01-13T08:44:37Z</cp:lastPrinted>
  <dcterms:created xsi:type="dcterms:W3CDTF">2016-08-08T06:48:15Z</dcterms:created>
  <dcterms:modified xsi:type="dcterms:W3CDTF">2023-01-13T08:48:31Z</dcterms:modified>
</cp:coreProperties>
</file>